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depoju\Downloads\"/>
    </mc:Choice>
  </mc:AlternateContent>
  <xr:revisionPtr revIDLastSave="0" documentId="8_{EBF0AD2A-C745-4785-A926-553A328BC064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AD495GUMEL" sheetId="2" r:id="rId1"/>
    <sheet name="Metadata" sheetId="3" r:id="rId2"/>
  </sheets>
  <externalReferences>
    <externalReference r:id="rId3"/>
  </externalReferences>
  <definedNames>
    <definedName name="_xlnm._FilterDatabase" localSheetId="0" hidden="1">AD495GUMEL!$A$1:$N$81</definedName>
    <definedName name="_xlnm._FilterDatabase" localSheetId="1" hidden="1">Metadata!$A$1:$S$20</definedName>
    <definedName name="CONDITION">#REF!</definedName>
    <definedName name="CONSTANT">#REF!</definedName>
    <definedName name="FACTOR">#REF!</definedName>
    <definedName name="ROWTAG" localSheetId="1">'[1]AD189KN Observation'!#REF!</definedName>
    <definedName name="ROWTAG">AD495GUMEL!#REF!</definedName>
    <definedName name="STUDY">#REF!</definedName>
    <definedName name="VARI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100-000001000000}">
      <text>
        <r>
          <rPr>
            <b/>
            <sz val="9"/>
            <color indexed="8"/>
            <rFont val="Tahoma"/>
            <family val="2"/>
          </rPr>
          <t xml:space="preserve">=Sourceperson:
Creators/Source of the item (person, organization, or service):
</t>
        </r>
      </text>
    </comment>
    <comment ref="K1" authorId="0" shapeId="0" xr:uid="{00000000-0006-0000-0100-000002000000}">
      <text>
        <r>
          <rPr>
            <b/>
            <sz val="9"/>
            <color indexed="8"/>
            <rFont val="Tahoma"/>
            <family val="2"/>
          </rPr>
          <t xml:space="preserve">Source ID:
</t>
        </r>
        <r>
          <rPr>
            <sz val="9"/>
            <color indexed="8"/>
            <rFont val="Tahoma"/>
            <family val="2"/>
          </rPr>
          <t xml:space="preserve">Unambiguous reference to resource such as </t>
        </r>
        <r>
          <rPr>
            <b/>
            <sz val="9"/>
            <color indexed="8"/>
            <rFont val="Tahoma"/>
            <family val="2"/>
          </rPr>
          <t>doi,ISSN, URI etc.</t>
        </r>
      </text>
    </comment>
    <comment ref="L1" authorId="0" shapeId="0" xr:uid="{00000000-0006-0000-0100-000003000000}">
      <text>
        <r>
          <rPr>
            <b/>
            <sz val="9"/>
            <color indexed="8"/>
            <rFont val="Tahoma"/>
            <family val="2"/>
          </rPr>
          <t xml:space="preserve">Subject matter of the research, technologies tested, etc.
</t>
        </r>
        <r>
          <rPr>
            <sz val="9"/>
            <color indexed="8"/>
            <rFont val="Tahoma"/>
            <family val="2"/>
          </rPr>
          <t>Crop, variety, machinery etc.</t>
        </r>
      </text>
    </comment>
    <comment ref="M1" authorId="0" shapeId="0" xr:uid="{00000000-0006-0000-0100-000004000000}">
      <text>
        <r>
          <rPr>
            <b/>
            <sz val="9"/>
            <color indexed="8"/>
            <rFont val="Tahoma"/>
            <family val="2"/>
          </rPr>
          <t xml:space="preserve">AGROVOC subject matter or research area
</t>
        </r>
      </text>
    </comment>
    <comment ref="N1" authorId="0" shapeId="0" xr:uid="{00000000-0006-0000-0100-000005000000}">
      <text>
        <r>
          <rPr>
            <b/>
            <sz val="9"/>
            <color indexed="8"/>
            <rFont val="Tahoma"/>
            <family val="2"/>
          </rPr>
          <t xml:space="preserve">File format
</t>
        </r>
        <r>
          <rPr>
            <sz val="9"/>
            <color indexed="8"/>
            <rFont val="Tahoma"/>
            <family val="2"/>
          </rPr>
          <t>(use file ending)</t>
        </r>
      </text>
    </comment>
    <comment ref="O1" authorId="0" shapeId="0" xr:uid="{00000000-0006-0000-0100-000006000000}">
      <text>
        <r>
          <rPr>
            <sz val="9"/>
            <color indexed="8"/>
            <rFont val="Tahoma"/>
            <family val="2"/>
          </rPr>
          <t>acc. To ISO 639-1 standard</t>
        </r>
      </text>
    </comment>
    <comment ref="P1" authorId="0" shapeId="0" xr:uid="{00000000-0006-0000-0100-000007000000}">
      <text>
        <r>
          <rPr>
            <b/>
            <sz val="9"/>
            <color indexed="8"/>
            <rFont val="Tahoma"/>
            <family val="2"/>
          </rPr>
          <t xml:space="preserve">Supplemental files, e.g. data sets related to publications or larger “whole”
</t>
        </r>
      </text>
    </comment>
    <comment ref="Q1" authorId="0" shapeId="0" xr:uid="{00000000-0006-0000-0100-000008000000}">
      <text>
        <r>
          <rPr>
            <b/>
            <sz val="9"/>
            <color indexed="8"/>
            <rFont val="Tahoma"/>
            <family val="2"/>
          </rPr>
          <t xml:space="preserve">Coverage freetext:
</t>
        </r>
        <r>
          <rPr>
            <sz val="9"/>
            <color indexed="8"/>
            <rFont val="Tahoma"/>
            <family val="2"/>
          </rPr>
          <t xml:space="preserve">Geospatial coordinates, countries, regions, sub-regions, chronological period
</t>
        </r>
      </text>
    </comment>
    <comment ref="R1" authorId="0" shapeId="0" xr:uid="{00000000-0006-0000-0100-000009000000}">
      <text>
        <r>
          <rPr>
            <b/>
            <sz val="9"/>
            <color indexed="8"/>
            <rFont val="Tahoma"/>
            <family val="2"/>
          </rPr>
          <t xml:space="preserve">Country/ies relating to data collection described in publication, dataset, image etc:
</t>
        </r>
      </text>
    </comment>
    <comment ref="S1" authorId="0" shapeId="0" xr:uid="{00000000-0006-0000-0100-00000A000000}">
      <text>
        <r>
          <rPr>
            <b/>
            <sz val="9"/>
            <color indexed="8"/>
            <rFont val="Tahoma"/>
            <family val="2"/>
          </rPr>
          <t xml:space="preserve">Rights, 
licensing, 
permission statement
</t>
        </r>
      </text>
    </comment>
  </commentList>
</comments>
</file>

<file path=xl/sharedStrings.xml><?xml version="1.0" encoding="utf-8"?>
<sst xmlns="http://schemas.openxmlformats.org/spreadsheetml/2006/main" count="242" uniqueCount="79">
  <si>
    <t>GUMEL AD495 MED. DUAL AD495 MED. DUAL</t>
  </si>
  <si>
    <t>REP</t>
  </si>
  <si>
    <t>VARIETY</t>
  </si>
  <si>
    <t>GID</t>
  </si>
  <si>
    <t>PLOTNO</t>
  </si>
  <si>
    <t>STAND</t>
  </si>
  <si>
    <t>Days to 50% flowering</t>
  </si>
  <si>
    <t>BB</t>
  </si>
  <si>
    <t>STRIGA</t>
  </si>
  <si>
    <t>Resistance to Striga gesneroides</t>
  </si>
  <si>
    <t>MATURITY</t>
  </si>
  <si>
    <t>SEEDKGHA</t>
  </si>
  <si>
    <t>IT93K-136-1</t>
  </si>
  <si>
    <t>REP4</t>
  </si>
  <si>
    <t>IT93K-2271-4</t>
  </si>
  <si>
    <t>IT89KD-391</t>
  </si>
  <si>
    <t>IT93K-699-1</t>
  </si>
  <si>
    <t>IT93K-509-16</t>
  </si>
  <si>
    <t>IT92KD-357-2</t>
  </si>
  <si>
    <t>IT93K-503-1</t>
  </si>
  <si>
    <t>IT93K-398-2</t>
  </si>
  <si>
    <t>IT92KD-371-1</t>
  </si>
  <si>
    <t>IT86D-716</t>
  </si>
  <si>
    <t>DANILA</t>
  </si>
  <si>
    <t>IT93K-621-2</t>
  </si>
  <si>
    <t>IT93K-693-2</t>
  </si>
  <si>
    <t>IT93K-2271-1</t>
  </si>
  <si>
    <t>IT93K-395-1</t>
  </si>
  <si>
    <t>IT89KD-245</t>
  </si>
  <si>
    <t>IT93K-608-13-1</t>
  </si>
  <si>
    <t>KANANNADO</t>
  </si>
  <si>
    <t>IT93K-477-2</t>
  </si>
  <si>
    <t>IT93K-692-1-2</t>
  </si>
  <si>
    <t>REP3</t>
  </si>
  <si>
    <t>REP2</t>
  </si>
  <si>
    <t>REP1</t>
  </si>
  <si>
    <t>ID</t>
  </si>
  <si>
    <t>Tab</t>
  </si>
  <si>
    <t>Column</t>
  </si>
  <si>
    <t>description_abstract</t>
  </si>
  <si>
    <t>title</t>
  </si>
  <si>
    <t>number of columns</t>
  </si>
  <si>
    <t>data_type</t>
  </si>
  <si>
    <t>creator</t>
  </si>
  <si>
    <t>source</t>
  </si>
  <si>
    <t>source date</t>
  </si>
  <si>
    <t>source file</t>
  </si>
  <si>
    <t>identifier</t>
  </si>
  <si>
    <t>subject</t>
  </si>
  <si>
    <t>subject.agrovoc</t>
  </si>
  <si>
    <t>format</t>
  </si>
  <si>
    <t>language</t>
  </si>
  <si>
    <t>relation</t>
  </si>
  <si>
    <t>coverage</t>
  </si>
  <si>
    <t>coverage.country</t>
  </si>
  <si>
    <t>rights</t>
  </si>
  <si>
    <t>Observation</t>
  </si>
  <si>
    <t>cowpea</t>
  </si>
  <si>
    <t>xlsx</t>
  </si>
  <si>
    <t>en</t>
  </si>
  <si>
    <t>Nigeria</t>
  </si>
  <si>
    <t>Data entry serial number</t>
  </si>
  <si>
    <t>numeric</t>
  </si>
  <si>
    <t>Replication name</t>
  </si>
  <si>
    <t>text</t>
  </si>
  <si>
    <t>Variety name</t>
  </si>
  <si>
    <t>Field plot number</t>
  </si>
  <si>
    <t>Plant density in plant stand</t>
  </si>
  <si>
    <t>Bacterial Blight in a score of 1-10</t>
  </si>
  <si>
    <t>Number of days to 95% maturity</t>
  </si>
  <si>
    <t>Fresh fodder weight in Kg</t>
  </si>
  <si>
    <t>Number of seeds per pod</t>
  </si>
  <si>
    <t>Grain yield in KG per Hectare</t>
  </si>
  <si>
    <t>Fresh fodder weight in Kg per Hectare</t>
  </si>
  <si>
    <t>Gumel</t>
  </si>
  <si>
    <t>DFFL</t>
  </si>
  <si>
    <t>FRFDKG</t>
  </si>
  <si>
    <t>NUM_S_POD</t>
  </si>
  <si>
    <t>FRFDKGHA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</si>
</sst>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"/>
  </numFmts>
  <fonts count="28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5" fillId="0" borderId="0"/>
    <xf numFmtId="0" fontId="5" fillId="32" borderId="7" applyNumberFormat="0" applyFont="0" applyAlignment="0" applyProtection="0"/>
    <xf numFmtId="0" fontId="18" fillId="2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8">
    <xf numFmtId="0" fontId="0" fillId="0" borderId="0" xfId="0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 applyBorder="1" applyAlignment="1">
      <alignment horizontal="left" vertical="top"/>
    </xf>
    <xf numFmtId="49" fontId="24" fillId="0" borderId="0" xfId="0" applyNumberFormat="1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49" fontId="25" fillId="0" borderId="0" xfId="0" applyNumberFormat="1" applyFont="1" applyFill="1" applyBorder="1" applyAlignment="1">
      <alignment horizontal="left" vertical="top"/>
    </xf>
    <xf numFmtId="0" fontId="25" fillId="0" borderId="0" xfId="0" applyFont="1" applyFill="1" applyBorder="1" applyAlignment="1" applyProtection="1">
      <alignment horizontal="left" vertical="top"/>
      <protection locked="0"/>
    </xf>
    <xf numFmtId="2" fontId="24" fillId="0" borderId="0" xfId="0" applyNumberFormat="1" applyFont="1" applyFill="1" applyBorder="1" applyAlignment="1">
      <alignment horizontal="left" vertical="top"/>
    </xf>
    <xf numFmtId="2" fontId="25" fillId="0" borderId="0" xfId="0" applyNumberFormat="1" applyFont="1" applyFill="1" applyBorder="1" applyAlignment="1" applyProtection="1">
      <alignment horizontal="left" vertical="top"/>
      <protection locked="0"/>
    </xf>
    <xf numFmtId="2" fontId="22" fillId="0" borderId="0" xfId="0" applyNumberFormat="1" applyFont="1" applyFill="1"/>
    <xf numFmtId="0" fontId="1" fillId="0" borderId="0" xfId="0" applyFont="1" applyAlignment="1">
      <alignment vertical="top"/>
    </xf>
    <xf numFmtId="0" fontId="2" fillId="0" borderId="0" xfId="37" applyNumberFormat="1" applyFont="1" applyAlignment="1">
      <alignment vertical="top"/>
    </xf>
    <xf numFmtId="0" fontId="26" fillId="0" borderId="0" xfId="0" applyFont="1"/>
    <xf numFmtId="0" fontId="27" fillId="0" borderId="0" xfId="0" applyFont="1" applyAlignment="1">
      <alignment vertical="top"/>
    </xf>
    <xf numFmtId="14" fontId="27" fillId="0" borderId="0" xfId="0" applyNumberFormat="1" applyFont="1" applyAlignment="1">
      <alignment vertical="top"/>
    </xf>
    <xf numFmtId="164" fontId="24" fillId="0" borderId="0" xfId="0" applyNumberFormat="1" applyFont="1" applyFill="1" applyBorder="1" applyAlignment="1">
      <alignment horizontal="left" vertical="top"/>
    </xf>
    <xf numFmtId="165" fontId="24" fillId="0" borderId="0" xfId="0" applyNumberFormat="1" applyFont="1" applyFill="1" applyBorder="1" applyAlignment="1">
      <alignment horizontal="left" vertical="top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giar.sharepoint.com/IITA/CGIAR/Open%20Access%20-%20BDP/Sam%20Ofodile/In%20Progress/Worked%20on/AD189K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D189KN Observation"/>
      <sheetName val="Metadata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workbookViewId="0">
      <pane ySplit="1" topLeftCell="A2" activePane="bottomLeft" state="frozen"/>
      <selection pane="bottomLeft" sqref="A1:N1"/>
    </sheetView>
  </sheetViews>
  <sheetFormatPr defaultColWidth="9.1796875" defaultRowHeight="11.5" x14ac:dyDescent="0.25"/>
  <cols>
    <col min="1" max="1" width="4.81640625" style="1" bestFit="1" customWidth="1"/>
    <col min="2" max="2" width="10.453125" style="1" customWidth="1"/>
    <col min="3" max="3" width="15.81640625" style="1" customWidth="1"/>
    <col min="4" max="4" width="11.1796875" style="1" customWidth="1"/>
    <col min="5" max="5" width="10.7265625" style="1" customWidth="1"/>
    <col min="6" max="6" width="11.1796875" style="1" customWidth="1"/>
    <col min="7" max="7" width="8.453125" style="1" customWidth="1"/>
    <col min="8" max="8" width="8" style="1" customWidth="1"/>
    <col min="9" max="9" width="9.1796875" style="1" customWidth="1"/>
    <col min="10" max="10" width="12.453125" style="1" customWidth="1"/>
    <col min="11" max="11" width="11.54296875" style="1" customWidth="1"/>
    <col min="12" max="12" width="10.26953125" style="1" customWidth="1"/>
    <col min="13" max="13" width="11.26953125" style="10" bestFit="1" customWidth="1"/>
    <col min="14" max="14" width="12" style="10" bestFit="1" customWidth="1"/>
    <col min="15" max="16384" width="9.1796875" style="1"/>
  </cols>
  <sheetData>
    <row r="1" spans="1:14" s="2" customFormat="1" ht="14.5" x14ac:dyDescent="0.35">
      <c r="A1" t="s">
        <v>36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75</v>
      </c>
      <c r="H1" t="s">
        <v>7</v>
      </c>
      <c r="I1" t="s">
        <v>8</v>
      </c>
      <c r="J1" t="s">
        <v>10</v>
      </c>
      <c r="K1" t="s">
        <v>76</v>
      </c>
      <c r="L1" t="s">
        <v>77</v>
      </c>
      <c r="M1" t="s">
        <v>11</v>
      </c>
      <c r="N1" t="s">
        <v>78</v>
      </c>
    </row>
    <row r="2" spans="1:14" ht="12" x14ac:dyDescent="0.25">
      <c r="A2" s="5">
        <f>ROW(A1)</f>
        <v>1</v>
      </c>
      <c r="B2" s="6" t="s">
        <v>35</v>
      </c>
      <c r="C2" s="6" t="s">
        <v>23</v>
      </c>
      <c r="D2" s="5">
        <v>570</v>
      </c>
      <c r="E2" s="7">
        <v>101</v>
      </c>
      <c r="F2" s="7">
        <v>18</v>
      </c>
      <c r="G2" s="7">
        <v>45</v>
      </c>
      <c r="H2" s="7">
        <v>1</v>
      </c>
      <c r="I2" s="7">
        <v>36</v>
      </c>
      <c r="J2" s="7">
        <v>67</v>
      </c>
      <c r="K2" s="7">
        <v>1200</v>
      </c>
      <c r="L2" s="7">
        <v>2200</v>
      </c>
      <c r="M2" s="9">
        <v>3674</v>
      </c>
      <c r="N2" s="9">
        <v>2004</v>
      </c>
    </row>
    <row r="3" spans="1:14" ht="12" x14ac:dyDescent="0.25">
      <c r="A3" s="5">
        <f t="shared" ref="A3:A66" si="0">ROW(A2)</f>
        <v>2</v>
      </c>
      <c r="B3" s="6" t="s">
        <v>35</v>
      </c>
      <c r="C3" s="6" t="s">
        <v>30</v>
      </c>
      <c r="D3" s="5">
        <v>19907</v>
      </c>
      <c r="E3" s="7">
        <v>102</v>
      </c>
      <c r="F3" s="7">
        <v>21</v>
      </c>
      <c r="G3" s="7">
        <v>48</v>
      </c>
      <c r="H3" s="7">
        <v>2</v>
      </c>
      <c r="I3" s="7">
        <v>4</v>
      </c>
      <c r="J3" s="7">
        <v>70</v>
      </c>
      <c r="K3" s="7">
        <v>1500</v>
      </c>
      <c r="L3" s="7">
        <v>750</v>
      </c>
      <c r="M3" s="9">
        <v>1252.5</v>
      </c>
      <c r="N3" s="9">
        <v>2505</v>
      </c>
    </row>
    <row r="4" spans="1:14" ht="12" x14ac:dyDescent="0.25">
      <c r="A4" s="5">
        <f t="shared" si="0"/>
        <v>3</v>
      </c>
      <c r="B4" s="6" t="s">
        <v>35</v>
      </c>
      <c r="C4" s="6" t="s">
        <v>31</v>
      </c>
      <c r="D4" s="5">
        <v>36511</v>
      </c>
      <c r="E4" s="7">
        <v>103</v>
      </c>
      <c r="F4" s="7">
        <v>29</v>
      </c>
      <c r="G4" s="7">
        <v>43</v>
      </c>
      <c r="H4" s="7">
        <v>2</v>
      </c>
      <c r="I4" s="7">
        <v>15</v>
      </c>
      <c r="J4" s="7">
        <v>65</v>
      </c>
      <c r="K4" s="7">
        <v>1200</v>
      </c>
      <c r="L4" s="7">
        <v>1700</v>
      </c>
      <c r="M4" s="9">
        <v>2839</v>
      </c>
      <c r="N4" s="9">
        <v>2004</v>
      </c>
    </row>
    <row r="5" spans="1:14" ht="12" x14ac:dyDescent="0.25">
      <c r="A5" s="5">
        <f t="shared" si="0"/>
        <v>4</v>
      </c>
      <c r="B5" s="6" t="s">
        <v>35</v>
      </c>
      <c r="C5" s="6" t="s">
        <v>24</v>
      </c>
      <c r="D5" s="5">
        <v>36635</v>
      </c>
      <c r="E5" s="7">
        <v>104</v>
      </c>
      <c r="F5" s="7">
        <v>30</v>
      </c>
      <c r="G5" s="7">
        <v>42</v>
      </c>
      <c r="H5" s="7">
        <v>2</v>
      </c>
      <c r="I5" s="7">
        <v>19</v>
      </c>
      <c r="J5" s="7">
        <v>64</v>
      </c>
      <c r="K5" s="7">
        <v>990</v>
      </c>
      <c r="L5" s="7">
        <v>1000</v>
      </c>
      <c r="M5" s="9">
        <v>1670</v>
      </c>
      <c r="N5" s="9">
        <v>1653.30004882813</v>
      </c>
    </row>
    <row r="6" spans="1:14" ht="12" x14ac:dyDescent="0.25">
      <c r="A6" s="5">
        <f t="shared" si="0"/>
        <v>5</v>
      </c>
      <c r="B6" s="6" t="s">
        <v>35</v>
      </c>
      <c r="C6" s="6" t="s">
        <v>29</v>
      </c>
      <c r="D6" s="5">
        <v>36619</v>
      </c>
      <c r="E6" s="7">
        <v>105</v>
      </c>
      <c r="F6" s="7">
        <v>18</v>
      </c>
      <c r="G6" s="7">
        <v>43</v>
      </c>
      <c r="H6" s="7">
        <v>3</v>
      </c>
      <c r="I6" s="7">
        <v>22</v>
      </c>
      <c r="J6" s="7">
        <v>65</v>
      </c>
      <c r="K6" s="7">
        <v>850</v>
      </c>
      <c r="L6" s="7">
        <v>1325</v>
      </c>
      <c r="M6" s="9">
        <v>2212.75</v>
      </c>
      <c r="N6" s="9">
        <v>1419.5</v>
      </c>
    </row>
    <row r="7" spans="1:14" ht="12" x14ac:dyDescent="0.25">
      <c r="A7" s="5">
        <f t="shared" si="0"/>
        <v>6</v>
      </c>
      <c r="B7" s="6" t="s">
        <v>35</v>
      </c>
      <c r="C7" s="6" t="s">
        <v>22</v>
      </c>
      <c r="D7" s="5">
        <v>205</v>
      </c>
      <c r="E7" s="7">
        <v>106</v>
      </c>
      <c r="F7" s="7">
        <v>25</v>
      </c>
      <c r="G7" s="7">
        <v>41</v>
      </c>
      <c r="H7" s="7">
        <v>3</v>
      </c>
      <c r="I7" s="7">
        <v>36</v>
      </c>
      <c r="J7" s="7">
        <v>63</v>
      </c>
      <c r="K7" s="7">
        <v>790</v>
      </c>
      <c r="L7" s="7">
        <v>500</v>
      </c>
      <c r="M7" s="9">
        <v>835</v>
      </c>
      <c r="N7" s="9">
        <v>1319.30004882813</v>
      </c>
    </row>
    <row r="8" spans="1:14" ht="12" x14ac:dyDescent="0.25">
      <c r="A8" s="5">
        <f t="shared" si="0"/>
        <v>7</v>
      </c>
      <c r="B8" s="6" t="s">
        <v>35</v>
      </c>
      <c r="C8" s="6" t="s">
        <v>20</v>
      </c>
      <c r="D8" s="5">
        <v>311</v>
      </c>
      <c r="E8" s="7">
        <v>107</v>
      </c>
      <c r="F8" s="7">
        <v>31</v>
      </c>
      <c r="G8" s="7">
        <v>44</v>
      </c>
      <c r="H8" s="7">
        <v>2</v>
      </c>
      <c r="I8" s="7">
        <v>15</v>
      </c>
      <c r="J8" s="7">
        <v>66</v>
      </c>
      <c r="K8" s="7">
        <v>800</v>
      </c>
      <c r="L8" s="7">
        <v>1600</v>
      </c>
      <c r="M8" s="9">
        <v>2672</v>
      </c>
      <c r="N8" s="9">
        <v>1336</v>
      </c>
    </row>
    <row r="9" spans="1:14" ht="12" x14ac:dyDescent="0.25">
      <c r="A9" s="5">
        <f t="shared" si="0"/>
        <v>8</v>
      </c>
      <c r="B9" s="6" t="s">
        <v>35</v>
      </c>
      <c r="C9" s="6" t="s">
        <v>28</v>
      </c>
      <c r="D9" s="5">
        <v>35866</v>
      </c>
      <c r="E9" s="7">
        <v>108</v>
      </c>
      <c r="F9" s="7">
        <v>24</v>
      </c>
      <c r="G9" s="7">
        <v>55</v>
      </c>
      <c r="H9" s="7">
        <v>1</v>
      </c>
      <c r="I9" s="7">
        <v>18</v>
      </c>
      <c r="J9" s="7">
        <v>78</v>
      </c>
      <c r="K9" s="7">
        <v>1200</v>
      </c>
      <c r="L9" s="7">
        <v>1550</v>
      </c>
      <c r="M9" s="9">
        <v>2588.5</v>
      </c>
      <c r="N9" s="9">
        <v>2004</v>
      </c>
    </row>
    <row r="10" spans="1:14" ht="12" x14ac:dyDescent="0.25">
      <c r="A10" s="5">
        <f t="shared" si="0"/>
        <v>9</v>
      </c>
      <c r="B10" s="6" t="s">
        <v>35</v>
      </c>
      <c r="C10" s="6" t="s">
        <v>12</v>
      </c>
      <c r="D10" s="5">
        <v>36365</v>
      </c>
      <c r="E10" s="7">
        <v>109</v>
      </c>
      <c r="F10" s="7">
        <v>20</v>
      </c>
      <c r="G10" s="7">
        <v>40</v>
      </c>
      <c r="H10" s="7">
        <v>2</v>
      </c>
      <c r="I10" s="7">
        <v>32</v>
      </c>
      <c r="J10" s="7">
        <v>62</v>
      </c>
      <c r="K10" s="7">
        <v>1100</v>
      </c>
      <c r="L10" s="7">
        <v>600</v>
      </c>
      <c r="M10" s="9">
        <v>1002</v>
      </c>
      <c r="N10" s="9">
        <v>1837</v>
      </c>
    </row>
    <row r="11" spans="1:14" ht="12" x14ac:dyDescent="0.25">
      <c r="A11" s="5">
        <f t="shared" si="0"/>
        <v>10</v>
      </c>
      <c r="B11" s="6" t="s">
        <v>35</v>
      </c>
      <c r="C11" s="6" t="s">
        <v>19</v>
      </c>
      <c r="D11" s="5">
        <v>315</v>
      </c>
      <c r="E11" s="7">
        <v>110</v>
      </c>
      <c r="F11" s="7">
        <v>24</v>
      </c>
      <c r="G11" s="7">
        <v>46</v>
      </c>
      <c r="H11" s="7">
        <v>2</v>
      </c>
      <c r="I11" s="7">
        <v>15</v>
      </c>
      <c r="J11" s="7">
        <v>68</v>
      </c>
      <c r="K11" s="7">
        <v>890</v>
      </c>
      <c r="L11" s="7">
        <v>550</v>
      </c>
      <c r="M11" s="9">
        <v>918.5</v>
      </c>
      <c r="N11" s="9">
        <v>1486.30004882813</v>
      </c>
    </row>
    <row r="12" spans="1:14" ht="12" x14ac:dyDescent="0.25">
      <c r="A12" s="5">
        <f t="shared" si="0"/>
        <v>11</v>
      </c>
      <c r="B12" s="6" t="s">
        <v>35</v>
      </c>
      <c r="C12" s="6" t="s">
        <v>16</v>
      </c>
      <c r="D12" s="5">
        <v>324</v>
      </c>
      <c r="E12" s="7">
        <v>111</v>
      </c>
      <c r="F12" s="7">
        <v>34</v>
      </c>
      <c r="G12" s="7">
        <v>42</v>
      </c>
      <c r="H12" s="7">
        <v>5</v>
      </c>
      <c r="I12" s="7">
        <v>19</v>
      </c>
      <c r="J12" s="7">
        <v>62</v>
      </c>
      <c r="K12" s="7">
        <v>680</v>
      </c>
      <c r="L12" s="7">
        <v>700</v>
      </c>
      <c r="M12" s="9">
        <v>1169</v>
      </c>
      <c r="N12" s="9">
        <v>1135.59997558594</v>
      </c>
    </row>
    <row r="13" spans="1:14" ht="12" x14ac:dyDescent="0.25">
      <c r="A13" s="5">
        <f t="shared" si="0"/>
        <v>12</v>
      </c>
      <c r="B13" s="6" t="s">
        <v>35</v>
      </c>
      <c r="C13" s="6" t="s">
        <v>17</v>
      </c>
      <c r="D13" s="5">
        <v>316</v>
      </c>
      <c r="E13" s="7">
        <v>112</v>
      </c>
      <c r="F13" s="7">
        <v>24</v>
      </c>
      <c r="G13" s="7">
        <v>46</v>
      </c>
      <c r="H13" s="7">
        <v>1</v>
      </c>
      <c r="I13" s="7">
        <v>36</v>
      </c>
      <c r="J13" s="7">
        <v>68</v>
      </c>
      <c r="K13" s="7">
        <v>940</v>
      </c>
      <c r="L13" s="7">
        <v>600</v>
      </c>
      <c r="M13" s="9">
        <v>1002</v>
      </c>
      <c r="N13" s="9">
        <v>1569.80004882813</v>
      </c>
    </row>
    <row r="14" spans="1:14" ht="12" x14ac:dyDescent="0.25">
      <c r="A14" s="5">
        <f t="shared" si="0"/>
        <v>13</v>
      </c>
      <c r="B14" s="6" t="s">
        <v>35</v>
      </c>
      <c r="C14" s="6" t="s">
        <v>26</v>
      </c>
      <c r="D14" s="5">
        <v>36414</v>
      </c>
      <c r="E14" s="7">
        <v>113</v>
      </c>
      <c r="F14" s="7">
        <v>25</v>
      </c>
      <c r="G14" s="7">
        <v>50</v>
      </c>
      <c r="H14" s="7">
        <v>1</v>
      </c>
      <c r="I14" s="7">
        <v>40</v>
      </c>
      <c r="J14" s="7">
        <v>71</v>
      </c>
      <c r="K14" s="7">
        <v>600</v>
      </c>
      <c r="L14" s="7">
        <v>800</v>
      </c>
      <c r="M14" s="9">
        <v>1336</v>
      </c>
      <c r="N14" s="9">
        <v>1002</v>
      </c>
    </row>
    <row r="15" spans="1:14" ht="12" x14ac:dyDescent="0.25">
      <c r="A15" s="5">
        <f t="shared" si="0"/>
        <v>14</v>
      </c>
      <c r="B15" s="6" t="s">
        <v>35</v>
      </c>
      <c r="C15" s="6" t="s">
        <v>21</v>
      </c>
      <c r="D15" s="5">
        <v>36209</v>
      </c>
      <c r="E15" s="7">
        <v>114</v>
      </c>
      <c r="F15" s="7">
        <v>28</v>
      </c>
      <c r="G15" s="7">
        <v>41</v>
      </c>
      <c r="H15" s="7">
        <v>5</v>
      </c>
      <c r="I15" s="7">
        <v>15</v>
      </c>
      <c r="J15" s="7">
        <v>62</v>
      </c>
      <c r="K15" s="7">
        <v>350</v>
      </c>
      <c r="L15" s="7">
        <v>1050</v>
      </c>
      <c r="M15" s="9">
        <v>1753.5</v>
      </c>
      <c r="N15" s="9">
        <v>584.5</v>
      </c>
    </row>
    <row r="16" spans="1:14" ht="12" x14ac:dyDescent="0.25">
      <c r="A16" s="5">
        <f t="shared" si="0"/>
        <v>15</v>
      </c>
      <c r="B16" s="6" t="s">
        <v>35</v>
      </c>
      <c r="C16" s="6" t="s">
        <v>14</v>
      </c>
      <c r="D16" s="5">
        <v>36419</v>
      </c>
      <c r="E16" s="7">
        <v>115</v>
      </c>
      <c r="F16" s="7">
        <v>30</v>
      </c>
      <c r="G16" s="7">
        <v>52</v>
      </c>
      <c r="H16" s="7">
        <v>3</v>
      </c>
      <c r="I16" s="7">
        <v>18</v>
      </c>
      <c r="J16" s="7">
        <v>74</v>
      </c>
      <c r="K16" s="7">
        <v>500</v>
      </c>
      <c r="L16" s="7">
        <v>1450</v>
      </c>
      <c r="M16" s="9">
        <v>2421.5</v>
      </c>
      <c r="N16" s="9">
        <v>835</v>
      </c>
    </row>
    <row r="17" spans="1:14" ht="12" x14ac:dyDescent="0.25">
      <c r="A17" s="5">
        <f t="shared" si="0"/>
        <v>16</v>
      </c>
      <c r="B17" s="6" t="s">
        <v>35</v>
      </c>
      <c r="C17" s="6" t="s">
        <v>32</v>
      </c>
      <c r="D17" s="5">
        <v>36683</v>
      </c>
      <c r="E17" s="7">
        <v>116</v>
      </c>
      <c r="F17" s="7">
        <v>44</v>
      </c>
      <c r="G17" s="7">
        <v>44</v>
      </c>
      <c r="H17" s="7">
        <v>1</v>
      </c>
      <c r="I17" s="7">
        <v>3</v>
      </c>
      <c r="J17" s="7">
        <v>66</v>
      </c>
      <c r="K17" s="7">
        <v>145</v>
      </c>
      <c r="L17" s="7">
        <v>1450</v>
      </c>
      <c r="M17" s="9">
        <v>2421.5</v>
      </c>
      <c r="N17" s="9">
        <v>242.14999389648401</v>
      </c>
    </row>
    <row r="18" spans="1:14" ht="12" x14ac:dyDescent="0.25">
      <c r="A18" s="5">
        <f t="shared" si="0"/>
        <v>17</v>
      </c>
      <c r="B18" s="6" t="s">
        <v>35</v>
      </c>
      <c r="C18" s="6" t="s">
        <v>27</v>
      </c>
      <c r="D18" s="5">
        <v>36474</v>
      </c>
      <c r="E18" s="7">
        <v>117</v>
      </c>
      <c r="F18" s="7">
        <v>26</v>
      </c>
      <c r="G18" s="7">
        <v>45</v>
      </c>
      <c r="H18" s="7">
        <v>1</v>
      </c>
      <c r="I18" s="7">
        <v>15</v>
      </c>
      <c r="J18" s="7">
        <v>67</v>
      </c>
      <c r="K18" s="7">
        <v>495</v>
      </c>
      <c r="L18" s="7">
        <v>1775</v>
      </c>
      <c r="M18" s="9">
        <v>2964.25</v>
      </c>
      <c r="N18" s="9">
        <v>826.65002441406295</v>
      </c>
    </row>
    <row r="19" spans="1:14" ht="12" x14ac:dyDescent="0.25">
      <c r="A19" s="5">
        <f t="shared" si="0"/>
        <v>18</v>
      </c>
      <c r="B19" s="6" t="s">
        <v>35</v>
      </c>
      <c r="C19" s="6" t="s">
        <v>15</v>
      </c>
      <c r="D19" s="5">
        <v>35902</v>
      </c>
      <c r="E19" s="7">
        <v>118</v>
      </c>
      <c r="F19" s="7">
        <v>46</v>
      </c>
      <c r="G19" s="7">
        <v>46</v>
      </c>
      <c r="H19" s="7">
        <v>1</v>
      </c>
      <c r="I19" s="7">
        <v>18</v>
      </c>
      <c r="J19" s="7">
        <v>68</v>
      </c>
      <c r="K19" s="7">
        <v>350</v>
      </c>
      <c r="L19" s="7">
        <v>2000</v>
      </c>
      <c r="M19" s="9">
        <v>3340</v>
      </c>
      <c r="N19" s="9">
        <v>584.5</v>
      </c>
    </row>
    <row r="20" spans="1:14" ht="12" x14ac:dyDescent="0.25">
      <c r="A20" s="5">
        <f t="shared" si="0"/>
        <v>19</v>
      </c>
      <c r="B20" s="6" t="s">
        <v>35</v>
      </c>
      <c r="C20" s="6" t="s">
        <v>25</v>
      </c>
      <c r="D20" s="5">
        <v>36684</v>
      </c>
      <c r="E20" s="7">
        <v>119</v>
      </c>
      <c r="F20" s="7">
        <v>28</v>
      </c>
      <c r="G20" s="7">
        <v>41</v>
      </c>
      <c r="H20" s="7">
        <v>1</v>
      </c>
      <c r="I20" s="7">
        <v>2</v>
      </c>
      <c r="J20" s="7">
        <v>62</v>
      </c>
      <c r="K20" s="7">
        <v>350</v>
      </c>
      <c r="L20" s="7">
        <v>850</v>
      </c>
      <c r="M20" s="9">
        <v>1419.5</v>
      </c>
      <c r="N20" s="9">
        <v>584.5</v>
      </c>
    </row>
    <row r="21" spans="1:14" ht="12" x14ac:dyDescent="0.25">
      <c r="A21" s="5">
        <f t="shared" si="0"/>
        <v>20</v>
      </c>
      <c r="B21" s="6" t="s">
        <v>35</v>
      </c>
      <c r="C21" s="6" t="s">
        <v>18</v>
      </c>
      <c r="D21" s="5">
        <v>36192</v>
      </c>
      <c r="E21" s="7">
        <v>120</v>
      </c>
      <c r="F21" s="7">
        <v>24</v>
      </c>
      <c r="G21" s="7">
        <v>46</v>
      </c>
      <c r="H21" s="7">
        <v>1</v>
      </c>
      <c r="I21" s="7">
        <v>13</v>
      </c>
      <c r="J21" s="7">
        <v>68</v>
      </c>
      <c r="K21" s="7">
        <v>895</v>
      </c>
      <c r="L21" s="7">
        <v>900</v>
      </c>
      <c r="M21" s="9">
        <v>1503</v>
      </c>
      <c r="N21" s="9">
        <v>1494.65002441406</v>
      </c>
    </row>
    <row r="22" spans="1:14" ht="12" x14ac:dyDescent="0.25">
      <c r="A22" s="5">
        <f t="shared" si="0"/>
        <v>21</v>
      </c>
      <c r="B22" s="6" t="s">
        <v>34</v>
      </c>
      <c r="C22" s="6" t="s">
        <v>24</v>
      </c>
      <c r="D22" s="5">
        <v>36635</v>
      </c>
      <c r="E22" s="7">
        <v>201</v>
      </c>
      <c r="F22" s="7">
        <v>26</v>
      </c>
      <c r="G22" s="7">
        <v>40</v>
      </c>
      <c r="H22" s="7">
        <v>2</v>
      </c>
      <c r="I22" s="7">
        <v>22</v>
      </c>
      <c r="J22" s="7">
        <v>62</v>
      </c>
      <c r="K22" s="7">
        <v>700</v>
      </c>
      <c r="L22" s="7">
        <v>1050</v>
      </c>
      <c r="M22" s="9">
        <v>1753.5</v>
      </c>
      <c r="N22" s="9">
        <v>1169</v>
      </c>
    </row>
    <row r="23" spans="1:14" ht="12" x14ac:dyDescent="0.25">
      <c r="A23" s="5">
        <f t="shared" si="0"/>
        <v>22</v>
      </c>
      <c r="B23" s="6" t="s">
        <v>34</v>
      </c>
      <c r="C23" s="6" t="s">
        <v>26</v>
      </c>
      <c r="D23" s="5">
        <v>36414</v>
      </c>
      <c r="E23" s="7">
        <v>202</v>
      </c>
      <c r="F23" s="7">
        <v>30</v>
      </c>
      <c r="G23" s="7">
        <v>52</v>
      </c>
      <c r="H23" s="7">
        <v>3</v>
      </c>
      <c r="I23" s="7">
        <v>18</v>
      </c>
      <c r="J23" s="7">
        <v>74</v>
      </c>
      <c r="K23" s="7">
        <v>500</v>
      </c>
      <c r="L23" s="7">
        <v>1450</v>
      </c>
      <c r="M23" s="9">
        <v>2421.5</v>
      </c>
      <c r="N23" s="9">
        <v>835</v>
      </c>
    </row>
    <row r="24" spans="1:14" ht="12" x14ac:dyDescent="0.25">
      <c r="A24" s="5">
        <f t="shared" si="0"/>
        <v>23</v>
      </c>
      <c r="B24" s="6" t="s">
        <v>34</v>
      </c>
      <c r="C24" s="6" t="s">
        <v>29</v>
      </c>
      <c r="D24" s="5">
        <v>36619</v>
      </c>
      <c r="E24" s="7">
        <v>203</v>
      </c>
      <c r="F24" s="7">
        <v>40</v>
      </c>
      <c r="G24" s="7">
        <v>44</v>
      </c>
      <c r="H24" s="7">
        <v>1</v>
      </c>
      <c r="I24" s="7">
        <v>41</v>
      </c>
      <c r="J24" s="7">
        <v>66</v>
      </c>
      <c r="K24" s="7">
        <v>420</v>
      </c>
      <c r="L24" s="7">
        <v>1500</v>
      </c>
      <c r="M24" s="9">
        <v>2505</v>
      </c>
      <c r="N24" s="9">
        <v>701.40002441406295</v>
      </c>
    </row>
    <row r="25" spans="1:14" ht="12" x14ac:dyDescent="0.25">
      <c r="A25" s="5">
        <f t="shared" si="0"/>
        <v>24</v>
      </c>
      <c r="B25" s="6" t="s">
        <v>34</v>
      </c>
      <c r="C25" s="6" t="s">
        <v>14</v>
      </c>
      <c r="D25" s="5">
        <v>36419</v>
      </c>
      <c r="E25" s="7">
        <v>204</v>
      </c>
      <c r="F25" s="7">
        <v>42</v>
      </c>
      <c r="G25" s="7">
        <v>52</v>
      </c>
      <c r="H25" s="7">
        <v>1</v>
      </c>
      <c r="I25" s="7">
        <v>36</v>
      </c>
      <c r="J25" s="7">
        <v>75</v>
      </c>
      <c r="K25" s="7">
        <v>450</v>
      </c>
      <c r="L25" s="7">
        <v>1650</v>
      </c>
      <c r="M25" s="9">
        <v>2755.5</v>
      </c>
      <c r="N25" s="9">
        <v>751.5</v>
      </c>
    </row>
    <row r="26" spans="1:14" ht="12" x14ac:dyDescent="0.25">
      <c r="A26" s="5">
        <f t="shared" si="0"/>
        <v>25</v>
      </c>
      <c r="B26" s="6" t="s">
        <v>34</v>
      </c>
      <c r="C26" s="6" t="s">
        <v>27</v>
      </c>
      <c r="D26" s="5">
        <v>36474</v>
      </c>
      <c r="E26" s="7">
        <v>205</v>
      </c>
      <c r="F26" s="7">
        <v>24</v>
      </c>
      <c r="G26" s="7">
        <v>42</v>
      </c>
      <c r="H26" s="7">
        <v>1</v>
      </c>
      <c r="I26" s="7">
        <v>22</v>
      </c>
      <c r="J26" s="7">
        <v>64</v>
      </c>
      <c r="K26" s="7">
        <v>590</v>
      </c>
      <c r="L26" s="7">
        <v>1400</v>
      </c>
      <c r="M26" s="9">
        <v>2338</v>
      </c>
      <c r="N26" s="9">
        <v>985.29998779296898</v>
      </c>
    </row>
    <row r="27" spans="1:14" ht="12" x14ac:dyDescent="0.25">
      <c r="A27" s="5">
        <f t="shared" si="0"/>
        <v>26</v>
      </c>
      <c r="B27" s="6" t="s">
        <v>34</v>
      </c>
      <c r="C27" s="6" t="s">
        <v>25</v>
      </c>
      <c r="D27" s="5">
        <v>36684</v>
      </c>
      <c r="E27" s="7">
        <v>206</v>
      </c>
      <c r="F27" s="7">
        <v>28</v>
      </c>
      <c r="G27" s="7">
        <v>43</v>
      </c>
      <c r="H27" s="7">
        <v>2</v>
      </c>
      <c r="I27" s="7">
        <v>18</v>
      </c>
      <c r="J27" s="7">
        <v>65</v>
      </c>
      <c r="K27" s="7">
        <v>600</v>
      </c>
      <c r="L27" s="7">
        <v>800</v>
      </c>
      <c r="M27" s="9">
        <v>1336</v>
      </c>
      <c r="N27" s="9">
        <v>1002</v>
      </c>
    </row>
    <row r="28" spans="1:14" ht="12" x14ac:dyDescent="0.25">
      <c r="A28" s="5">
        <f t="shared" si="0"/>
        <v>27</v>
      </c>
      <c r="B28" s="6" t="s">
        <v>34</v>
      </c>
      <c r="C28" s="6" t="s">
        <v>22</v>
      </c>
      <c r="D28" s="5">
        <v>205</v>
      </c>
      <c r="E28" s="7">
        <v>207</v>
      </c>
      <c r="F28" s="7">
        <v>30</v>
      </c>
      <c r="G28" s="7">
        <v>41</v>
      </c>
      <c r="H28" s="7">
        <v>2</v>
      </c>
      <c r="I28" s="7">
        <v>26</v>
      </c>
      <c r="J28" s="7">
        <v>63</v>
      </c>
      <c r="K28" s="7">
        <v>750</v>
      </c>
      <c r="L28" s="7">
        <v>900</v>
      </c>
      <c r="M28" s="9">
        <v>1503</v>
      </c>
      <c r="N28" s="9">
        <v>1252.5</v>
      </c>
    </row>
    <row r="29" spans="1:14" ht="12" x14ac:dyDescent="0.25">
      <c r="A29" s="5">
        <f t="shared" si="0"/>
        <v>28</v>
      </c>
      <c r="B29" s="6" t="s">
        <v>34</v>
      </c>
      <c r="C29" s="6" t="s">
        <v>32</v>
      </c>
      <c r="D29" s="5">
        <v>36683</v>
      </c>
      <c r="E29" s="7">
        <v>208</v>
      </c>
      <c r="F29" s="7">
        <v>40</v>
      </c>
      <c r="G29" s="7">
        <v>47</v>
      </c>
      <c r="H29" s="7">
        <v>3</v>
      </c>
      <c r="I29" s="7">
        <v>14</v>
      </c>
      <c r="J29" s="7">
        <v>69</v>
      </c>
      <c r="K29" s="7">
        <v>1200</v>
      </c>
      <c r="L29" s="7">
        <v>1200</v>
      </c>
      <c r="M29" s="9">
        <v>2004</v>
      </c>
      <c r="N29" s="9">
        <v>2004</v>
      </c>
    </row>
    <row r="30" spans="1:14" ht="12" x14ac:dyDescent="0.25">
      <c r="A30" s="5">
        <f t="shared" si="0"/>
        <v>29</v>
      </c>
      <c r="B30" s="6" t="s">
        <v>34</v>
      </c>
      <c r="C30" s="6" t="s">
        <v>15</v>
      </c>
      <c r="D30" s="5">
        <v>35902</v>
      </c>
      <c r="E30" s="7">
        <v>209</v>
      </c>
      <c r="F30" s="7">
        <v>39</v>
      </c>
      <c r="G30" s="7">
        <v>45</v>
      </c>
      <c r="H30" s="7">
        <v>1</v>
      </c>
      <c r="I30" s="7">
        <v>36</v>
      </c>
      <c r="J30" s="7">
        <v>67</v>
      </c>
      <c r="K30" s="7">
        <v>1100</v>
      </c>
      <c r="L30" s="7">
        <v>850</v>
      </c>
      <c r="M30" s="9">
        <v>1419.5</v>
      </c>
      <c r="N30" s="9">
        <v>1837</v>
      </c>
    </row>
    <row r="31" spans="1:14" ht="12" x14ac:dyDescent="0.25">
      <c r="A31" s="5">
        <f t="shared" si="0"/>
        <v>30</v>
      </c>
      <c r="B31" s="6" t="s">
        <v>34</v>
      </c>
      <c r="C31" s="6" t="s">
        <v>19</v>
      </c>
      <c r="D31" s="5">
        <v>315</v>
      </c>
      <c r="E31" s="7">
        <v>210</v>
      </c>
      <c r="F31" s="7">
        <v>36</v>
      </c>
      <c r="G31" s="7">
        <v>52</v>
      </c>
      <c r="H31" s="7">
        <v>1</v>
      </c>
      <c r="I31" s="7">
        <v>19</v>
      </c>
      <c r="J31" s="7">
        <v>72</v>
      </c>
      <c r="K31" s="7">
        <v>950</v>
      </c>
      <c r="L31" s="7">
        <v>600</v>
      </c>
      <c r="M31" s="9">
        <v>1002</v>
      </c>
      <c r="N31" s="9">
        <v>1586.5</v>
      </c>
    </row>
    <row r="32" spans="1:14" ht="12" x14ac:dyDescent="0.25">
      <c r="A32" s="5">
        <f t="shared" si="0"/>
        <v>31</v>
      </c>
      <c r="B32" s="6" t="s">
        <v>34</v>
      </c>
      <c r="C32" s="6" t="s">
        <v>20</v>
      </c>
      <c r="D32" s="5">
        <v>311</v>
      </c>
      <c r="E32" s="7">
        <v>211</v>
      </c>
      <c r="F32" s="7">
        <v>36</v>
      </c>
      <c r="G32" s="7">
        <v>53</v>
      </c>
      <c r="H32" s="7">
        <v>3</v>
      </c>
      <c r="I32" s="7">
        <v>24</v>
      </c>
      <c r="J32" s="7">
        <v>79</v>
      </c>
      <c r="K32" s="7">
        <v>900</v>
      </c>
      <c r="L32" s="7">
        <v>300</v>
      </c>
      <c r="M32" s="9">
        <v>501</v>
      </c>
      <c r="N32" s="9">
        <v>1503</v>
      </c>
    </row>
    <row r="33" spans="1:14" ht="12" x14ac:dyDescent="0.25">
      <c r="A33" s="5">
        <f t="shared" si="0"/>
        <v>32</v>
      </c>
      <c r="B33" s="6" t="s">
        <v>34</v>
      </c>
      <c r="C33" s="6" t="s">
        <v>31</v>
      </c>
      <c r="D33" s="5">
        <v>36511</v>
      </c>
      <c r="E33" s="7">
        <v>212</v>
      </c>
      <c r="F33" s="7">
        <v>40</v>
      </c>
      <c r="G33" s="7">
        <v>47</v>
      </c>
      <c r="H33" s="7">
        <v>1</v>
      </c>
      <c r="I33" s="7">
        <v>38</v>
      </c>
      <c r="J33" s="7">
        <v>68</v>
      </c>
      <c r="K33" s="7">
        <v>1200</v>
      </c>
      <c r="L33" s="7">
        <v>1300</v>
      </c>
      <c r="M33" s="9">
        <v>2171</v>
      </c>
      <c r="N33" s="9">
        <v>2004</v>
      </c>
    </row>
    <row r="34" spans="1:14" ht="12" x14ac:dyDescent="0.25">
      <c r="A34" s="5">
        <f t="shared" si="0"/>
        <v>33</v>
      </c>
      <c r="B34" s="6" t="s">
        <v>34</v>
      </c>
      <c r="C34" s="6" t="s">
        <v>12</v>
      </c>
      <c r="D34" s="5">
        <v>36365</v>
      </c>
      <c r="E34" s="7">
        <v>213</v>
      </c>
      <c r="F34" s="7">
        <v>37</v>
      </c>
      <c r="G34" s="7">
        <v>42</v>
      </c>
      <c r="H34" s="7">
        <v>5</v>
      </c>
      <c r="I34" s="7">
        <v>5</v>
      </c>
      <c r="J34" s="7">
        <v>64</v>
      </c>
      <c r="K34" s="7">
        <v>950</v>
      </c>
      <c r="L34" s="7">
        <v>400</v>
      </c>
      <c r="M34" s="9">
        <v>668</v>
      </c>
      <c r="N34" s="9">
        <v>1586.5</v>
      </c>
    </row>
    <row r="35" spans="1:14" ht="12" x14ac:dyDescent="0.25">
      <c r="A35" s="5">
        <f t="shared" si="0"/>
        <v>34</v>
      </c>
      <c r="B35" s="6" t="s">
        <v>34</v>
      </c>
      <c r="C35" s="6" t="s">
        <v>18</v>
      </c>
      <c r="D35" s="5">
        <v>36192</v>
      </c>
      <c r="E35" s="7">
        <v>214</v>
      </c>
      <c r="F35" s="7">
        <v>30</v>
      </c>
      <c r="G35" s="7">
        <v>47</v>
      </c>
      <c r="H35" s="7">
        <v>1</v>
      </c>
      <c r="I35" s="7">
        <v>26</v>
      </c>
      <c r="J35" s="7">
        <v>69</v>
      </c>
      <c r="K35" s="7">
        <v>1300</v>
      </c>
      <c r="L35" s="7">
        <v>450</v>
      </c>
      <c r="M35" s="9">
        <v>751.5</v>
      </c>
      <c r="N35" s="9">
        <v>2171</v>
      </c>
    </row>
    <row r="36" spans="1:14" ht="12" x14ac:dyDescent="0.25">
      <c r="A36" s="5">
        <f t="shared" si="0"/>
        <v>35</v>
      </c>
      <c r="B36" s="6" t="s">
        <v>34</v>
      </c>
      <c r="C36" s="6" t="s">
        <v>30</v>
      </c>
      <c r="D36" s="5">
        <v>19907</v>
      </c>
      <c r="E36" s="7">
        <v>215</v>
      </c>
      <c r="F36" s="7">
        <v>40</v>
      </c>
      <c r="G36" s="7">
        <v>48</v>
      </c>
      <c r="H36" s="7">
        <v>2</v>
      </c>
      <c r="I36" s="7">
        <v>38</v>
      </c>
      <c r="J36" s="7">
        <v>70</v>
      </c>
      <c r="K36" s="7">
        <v>1100</v>
      </c>
      <c r="L36" s="7">
        <v>1650</v>
      </c>
      <c r="M36" s="9">
        <v>2755.5</v>
      </c>
      <c r="N36" s="9">
        <v>1837</v>
      </c>
    </row>
    <row r="37" spans="1:14" ht="12" x14ac:dyDescent="0.25">
      <c r="A37" s="5">
        <f t="shared" si="0"/>
        <v>36</v>
      </c>
      <c r="B37" s="6" t="s">
        <v>34</v>
      </c>
      <c r="C37" s="6" t="s">
        <v>17</v>
      </c>
      <c r="D37" s="5">
        <v>316</v>
      </c>
      <c r="E37" s="7">
        <v>216</v>
      </c>
      <c r="F37" s="7">
        <v>34</v>
      </c>
      <c r="G37" s="7">
        <v>46</v>
      </c>
      <c r="H37" s="7">
        <v>1</v>
      </c>
      <c r="I37" s="7">
        <v>15</v>
      </c>
      <c r="J37" s="7">
        <v>68</v>
      </c>
      <c r="K37" s="7">
        <v>750</v>
      </c>
      <c r="L37" s="7">
        <v>650</v>
      </c>
      <c r="M37" s="9">
        <v>1085.5</v>
      </c>
      <c r="N37" s="9">
        <v>1252.5</v>
      </c>
    </row>
    <row r="38" spans="1:14" ht="12" x14ac:dyDescent="0.25">
      <c r="A38" s="5">
        <f t="shared" si="0"/>
        <v>37</v>
      </c>
      <c r="B38" s="6" t="s">
        <v>34</v>
      </c>
      <c r="C38" s="6" t="s">
        <v>16</v>
      </c>
      <c r="D38" s="5">
        <v>324</v>
      </c>
      <c r="E38" s="7">
        <v>217</v>
      </c>
      <c r="F38" s="7">
        <v>40</v>
      </c>
      <c r="G38" s="7">
        <v>42</v>
      </c>
      <c r="H38" s="7">
        <v>5</v>
      </c>
      <c r="I38" s="7">
        <v>18</v>
      </c>
      <c r="J38" s="7">
        <v>64</v>
      </c>
      <c r="K38" s="7">
        <v>1100</v>
      </c>
      <c r="L38" s="7">
        <v>1000</v>
      </c>
      <c r="M38" s="9">
        <v>1670</v>
      </c>
      <c r="N38" s="9">
        <v>1837</v>
      </c>
    </row>
    <row r="39" spans="1:14" ht="12" x14ac:dyDescent="0.25">
      <c r="A39" s="5">
        <f t="shared" si="0"/>
        <v>38</v>
      </c>
      <c r="B39" s="6" t="s">
        <v>34</v>
      </c>
      <c r="C39" s="6" t="s">
        <v>23</v>
      </c>
      <c r="D39" s="5">
        <v>570</v>
      </c>
      <c r="E39" s="7">
        <v>218</v>
      </c>
      <c r="F39" s="7">
        <v>27</v>
      </c>
      <c r="G39" s="7">
        <v>43</v>
      </c>
      <c r="H39" s="7">
        <v>4</v>
      </c>
      <c r="I39" s="7">
        <v>35</v>
      </c>
      <c r="J39" s="7">
        <v>65</v>
      </c>
      <c r="K39" s="7">
        <v>640</v>
      </c>
      <c r="L39" s="7">
        <v>500</v>
      </c>
      <c r="M39" s="9">
        <v>835</v>
      </c>
      <c r="N39" s="9">
        <v>1068.80004882813</v>
      </c>
    </row>
    <row r="40" spans="1:14" ht="12" x14ac:dyDescent="0.25">
      <c r="A40" s="5">
        <f t="shared" si="0"/>
        <v>39</v>
      </c>
      <c r="B40" s="6" t="s">
        <v>34</v>
      </c>
      <c r="C40" s="6" t="s">
        <v>28</v>
      </c>
      <c r="D40" s="5">
        <v>35866</v>
      </c>
      <c r="E40" s="7">
        <v>219</v>
      </c>
      <c r="F40" s="7">
        <v>23</v>
      </c>
      <c r="G40" s="7">
        <v>52</v>
      </c>
      <c r="H40" s="7">
        <v>2</v>
      </c>
      <c r="I40" s="7">
        <v>36</v>
      </c>
      <c r="J40" s="7">
        <v>74</v>
      </c>
      <c r="K40" s="7">
        <v>580</v>
      </c>
      <c r="L40" s="7">
        <v>500</v>
      </c>
      <c r="M40" s="9">
        <v>835</v>
      </c>
      <c r="N40" s="9">
        <v>968.59997558593795</v>
      </c>
    </row>
    <row r="41" spans="1:14" ht="12" x14ac:dyDescent="0.25">
      <c r="A41" s="5">
        <f t="shared" si="0"/>
        <v>40</v>
      </c>
      <c r="B41" s="6" t="s">
        <v>34</v>
      </c>
      <c r="C41" s="6" t="s">
        <v>21</v>
      </c>
      <c r="D41" s="5">
        <v>36209</v>
      </c>
      <c r="E41" s="7">
        <v>220</v>
      </c>
      <c r="F41" s="7">
        <v>27</v>
      </c>
      <c r="G41" s="7">
        <v>40</v>
      </c>
      <c r="H41" s="7">
        <v>4</v>
      </c>
      <c r="I41" s="7">
        <v>41</v>
      </c>
      <c r="J41" s="7">
        <v>62</v>
      </c>
      <c r="K41" s="7">
        <v>600</v>
      </c>
      <c r="L41" s="7">
        <v>1450</v>
      </c>
      <c r="M41" s="9">
        <v>2421.5</v>
      </c>
      <c r="N41" s="9">
        <v>1002</v>
      </c>
    </row>
    <row r="42" spans="1:14" ht="12" x14ac:dyDescent="0.25">
      <c r="A42" s="5">
        <f t="shared" si="0"/>
        <v>41</v>
      </c>
      <c r="B42" s="6" t="s">
        <v>33</v>
      </c>
      <c r="C42" s="6" t="s">
        <v>14</v>
      </c>
      <c r="D42" s="5">
        <v>36419</v>
      </c>
      <c r="E42" s="7">
        <v>301</v>
      </c>
      <c r="F42" s="7">
        <v>28</v>
      </c>
      <c r="G42" s="7">
        <v>46</v>
      </c>
      <c r="H42" s="7">
        <v>1</v>
      </c>
      <c r="I42" s="7">
        <v>26</v>
      </c>
      <c r="J42" s="7">
        <v>67</v>
      </c>
      <c r="K42" s="7">
        <v>650</v>
      </c>
      <c r="L42" s="7">
        <v>600</v>
      </c>
      <c r="M42" s="9">
        <v>1002</v>
      </c>
      <c r="N42" s="9">
        <v>1085.5</v>
      </c>
    </row>
    <row r="43" spans="1:14" ht="12" x14ac:dyDescent="0.25">
      <c r="A43" s="5">
        <f t="shared" si="0"/>
        <v>42</v>
      </c>
      <c r="B43" s="6" t="s">
        <v>33</v>
      </c>
      <c r="C43" s="6" t="s">
        <v>16</v>
      </c>
      <c r="D43" s="5">
        <v>324</v>
      </c>
      <c r="E43" s="7">
        <v>302</v>
      </c>
      <c r="F43" s="7">
        <v>28</v>
      </c>
      <c r="G43" s="7">
        <v>42</v>
      </c>
      <c r="H43" s="7">
        <v>5</v>
      </c>
      <c r="I43" s="7">
        <v>50</v>
      </c>
      <c r="J43" s="7">
        <v>64</v>
      </c>
      <c r="K43" s="7">
        <v>600</v>
      </c>
      <c r="L43" s="7">
        <v>700</v>
      </c>
      <c r="M43" s="9">
        <v>1169</v>
      </c>
      <c r="N43" s="9">
        <v>1002</v>
      </c>
    </row>
    <row r="44" spans="1:14" ht="12" x14ac:dyDescent="0.25">
      <c r="A44" s="5">
        <f t="shared" si="0"/>
        <v>43</v>
      </c>
      <c r="B44" s="6" t="s">
        <v>33</v>
      </c>
      <c r="C44" s="6" t="s">
        <v>18</v>
      </c>
      <c r="D44" s="5">
        <v>36192</v>
      </c>
      <c r="E44" s="7">
        <v>303</v>
      </c>
      <c r="F44" s="7">
        <v>33</v>
      </c>
      <c r="G44" s="7">
        <v>46</v>
      </c>
      <c r="H44" s="7">
        <v>1</v>
      </c>
      <c r="I44" s="7">
        <v>38</v>
      </c>
      <c r="J44" s="7">
        <v>68</v>
      </c>
      <c r="K44" s="7">
        <v>890</v>
      </c>
      <c r="L44" s="7">
        <v>1650</v>
      </c>
      <c r="M44" s="9">
        <v>2755.5</v>
      </c>
      <c r="N44" s="9">
        <v>1486.30004882813</v>
      </c>
    </row>
    <row r="45" spans="1:14" ht="12" x14ac:dyDescent="0.25">
      <c r="A45" s="5">
        <f t="shared" si="0"/>
        <v>44</v>
      </c>
      <c r="B45" s="6" t="s">
        <v>33</v>
      </c>
      <c r="C45" s="6" t="s">
        <v>20</v>
      </c>
      <c r="D45" s="5">
        <v>311</v>
      </c>
      <c r="E45" s="7">
        <v>304</v>
      </c>
      <c r="F45" s="7">
        <v>39</v>
      </c>
      <c r="G45" s="7">
        <v>43</v>
      </c>
      <c r="H45" s="7">
        <v>3</v>
      </c>
      <c r="I45" s="7">
        <v>19</v>
      </c>
      <c r="J45" s="7">
        <v>65</v>
      </c>
      <c r="K45" s="7">
        <v>700</v>
      </c>
      <c r="L45" s="7">
        <v>800</v>
      </c>
      <c r="M45" s="9">
        <v>1336</v>
      </c>
      <c r="N45" s="9">
        <v>1169</v>
      </c>
    </row>
    <row r="46" spans="1:14" ht="12" x14ac:dyDescent="0.25">
      <c r="A46" s="5">
        <f t="shared" si="0"/>
        <v>45</v>
      </c>
      <c r="B46" s="6" t="s">
        <v>33</v>
      </c>
      <c r="C46" s="6" t="s">
        <v>24</v>
      </c>
      <c r="D46" s="5">
        <v>36635</v>
      </c>
      <c r="E46" s="7">
        <v>305</v>
      </c>
      <c r="F46" s="7">
        <v>28</v>
      </c>
      <c r="G46" s="7">
        <v>40</v>
      </c>
      <c r="H46" s="7">
        <v>2</v>
      </c>
      <c r="I46" s="7">
        <v>32</v>
      </c>
      <c r="J46" s="7">
        <v>60</v>
      </c>
      <c r="K46" s="7">
        <v>650</v>
      </c>
      <c r="L46" s="7">
        <v>400</v>
      </c>
      <c r="M46" s="9">
        <v>668</v>
      </c>
      <c r="N46" s="9">
        <v>1085.5</v>
      </c>
    </row>
    <row r="47" spans="1:14" ht="12" x14ac:dyDescent="0.25">
      <c r="A47" s="5">
        <f t="shared" si="0"/>
        <v>46</v>
      </c>
      <c r="B47" s="6" t="s">
        <v>33</v>
      </c>
      <c r="C47" s="6" t="s">
        <v>17</v>
      </c>
      <c r="D47" s="5">
        <v>316</v>
      </c>
      <c r="E47" s="7">
        <v>306</v>
      </c>
      <c r="F47" s="7">
        <v>16</v>
      </c>
      <c r="G47" s="7">
        <v>41</v>
      </c>
      <c r="H47" s="7">
        <v>1</v>
      </c>
      <c r="I47" s="7">
        <v>16</v>
      </c>
      <c r="J47" s="7">
        <v>62</v>
      </c>
      <c r="K47" s="7">
        <v>250</v>
      </c>
      <c r="L47" s="7">
        <v>1200</v>
      </c>
      <c r="M47" s="9">
        <v>2004</v>
      </c>
      <c r="N47" s="9">
        <v>417.5</v>
      </c>
    </row>
    <row r="48" spans="1:14" ht="12" x14ac:dyDescent="0.25">
      <c r="A48" s="5">
        <f t="shared" si="0"/>
        <v>47</v>
      </c>
      <c r="B48" s="6" t="s">
        <v>33</v>
      </c>
      <c r="C48" s="6" t="s">
        <v>32</v>
      </c>
      <c r="D48" s="5">
        <v>36683</v>
      </c>
      <c r="E48" s="7">
        <v>307</v>
      </c>
      <c r="F48" s="7">
        <v>27</v>
      </c>
      <c r="G48" s="7">
        <v>42</v>
      </c>
      <c r="H48" s="7">
        <v>2</v>
      </c>
      <c r="I48" s="7">
        <v>19</v>
      </c>
      <c r="J48" s="7">
        <v>64</v>
      </c>
      <c r="K48" s="7">
        <v>380</v>
      </c>
      <c r="L48" s="7">
        <v>1050</v>
      </c>
      <c r="M48" s="9">
        <v>1753.5</v>
      </c>
      <c r="N48" s="9">
        <v>634.59997558593795</v>
      </c>
    </row>
    <row r="49" spans="1:14" ht="12" x14ac:dyDescent="0.25">
      <c r="A49" s="5">
        <f t="shared" si="0"/>
        <v>48</v>
      </c>
      <c r="B49" s="6" t="s">
        <v>33</v>
      </c>
      <c r="C49" s="6" t="s">
        <v>27</v>
      </c>
      <c r="D49" s="5">
        <v>36474</v>
      </c>
      <c r="E49" s="7">
        <v>308</v>
      </c>
      <c r="F49" s="7">
        <v>42</v>
      </c>
      <c r="G49" s="7">
        <v>45</v>
      </c>
      <c r="H49" s="7">
        <v>1</v>
      </c>
      <c r="I49" s="7">
        <v>32</v>
      </c>
      <c r="J49" s="7">
        <v>67</v>
      </c>
      <c r="K49" s="7">
        <v>1200</v>
      </c>
      <c r="L49" s="7">
        <v>2200</v>
      </c>
      <c r="M49" s="9">
        <v>3674</v>
      </c>
      <c r="N49" s="9">
        <v>2004</v>
      </c>
    </row>
    <row r="50" spans="1:14" ht="12" x14ac:dyDescent="0.25">
      <c r="A50" s="5">
        <f t="shared" si="0"/>
        <v>49</v>
      </c>
      <c r="B50" s="6" t="s">
        <v>33</v>
      </c>
      <c r="C50" s="6" t="s">
        <v>23</v>
      </c>
      <c r="D50" s="5">
        <v>570</v>
      </c>
      <c r="E50" s="7">
        <v>309</v>
      </c>
      <c r="F50" s="7">
        <v>21</v>
      </c>
      <c r="G50" s="7">
        <v>43</v>
      </c>
      <c r="H50" s="7">
        <v>2</v>
      </c>
      <c r="I50" s="7">
        <v>18</v>
      </c>
      <c r="J50" s="7">
        <v>65</v>
      </c>
      <c r="K50" s="7">
        <v>740</v>
      </c>
      <c r="L50" s="7">
        <v>1150</v>
      </c>
      <c r="M50" s="9">
        <v>1920.5</v>
      </c>
      <c r="N50" s="9">
        <v>1235.80004882813</v>
      </c>
    </row>
    <row r="51" spans="1:14" ht="12" x14ac:dyDescent="0.25">
      <c r="A51" s="5">
        <f t="shared" si="0"/>
        <v>50</v>
      </c>
      <c r="B51" s="6" t="s">
        <v>33</v>
      </c>
      <c r="C51" s="6" t="s">
        <v>15</v>
      </c>
      <c r="D51" s="5">
        <v>35902</v>
      </c>
      <c r="E51" s="7">
        <v>310</v>
      </c>
      <c r="F51" s="7">
        <v>42</v>
      </c>
      <c r="G51" s="7">
        <v>41</v>
      </c>
      <c r="H51" s="7">
        <v>2</v>
      </c>
      <c r="I51" s="7">
        <v>20</v>
      </c>
      <c r="J51" s="7">
        <v>63</v>
      </c>
      <c r="K51" s="7">
        <v>1100</v>
      </c>
      <c r="L51" s="7">
        <v>1350</v>
      </c>
      <c r="M51" s="9">
        <v>2254.5</v>
      </c>
      <c r="N51" s="9">
        <v>1837</v>
      </c>
    </row>
    <row r="52" spans="1:14" ht="12" x14ac:dyDescent="0.25">
      <c r="A52" s="5">
        <f t="shared" si="0"/>
        <v>51</v>
      </c>
      <c r="B52" s="6" t="s">
        <v>33</v>
      </c>
      <c r="C52" s="6" t="s">
        <v>12</v>
      </c>
      <c r="D52" s="5">
        <v>36365</v>
      </c>
      <c r="E52" s="7">
        <v>311</v>
      </c>
      <c r="F52" s="7">
        <v>28</v>
      </c>
      <c r="G52" s="7">
        <v>41</v>
      </c>
      <c r="H52" s="7">
        <v>5</v>
      </c>
      <c r="I52" s="7">
        <v>36</v>
      </c>
      <c r="J52" s="7">
        <v>64</v>
      </c>
      <c r="K52" s="7">
        <v>380</v>
      </c>
      <c r="L52" s="7">
        <v>1080</v>
      </c>
      <c r="M52" s="9">
        <v>1803.59997558594</v>
      </c>
      <c r="N52" s="9">
        <v>634.59997558593795</v>
      </c>
    </row>
    <row r="53" spans="1:14" ht="12" x14ac:dyDescent="0.25">
      <c r="A53" s="5">
        <f t="shared" si="0"/>
        <v>52</v>
      </c>
      <c r="B53" s="6" t="s">
        <v>33</v>
      </c>
      <c r="C53" s="6" t="s">
        <v>28</v>
      </c>
      <c r="D53" s="5">
        <v>35866</v>
      </c>
      <c r="E53" s="7">
        <v>312</v>
      </c>
      <c r="F53" s="7">
        <v>16</v>
      </c>
      <c r="G53" s="7">
        <v>43</v>
      </c>
      <c r="H53" s="7">
        <v>2</v>
      </c>
      <c r="I53" s="7">
        <v>14</v>
      </c>
      <c r="J53" s="7">
        <v>65</v>
      </c>
      <c r="K53" s="7">
        <v>100</v>
      </c>
      <c r="L53" s="7">
        <v>425</v>
      </c>
      <c r="M53" s="9">
        <v>709.75</v>
      </c>
      <c r="N53" s="9">
        <v>167</v>
      </c>
    </row>
    <row r="54" spans="1:14" ht="12" x14ac:dyDescent="0.25">
      <c r="A54" s="5">
        <f t="shared" si="0"/>
        <v>53</v>
      </c>
      <c r="B54" s="6" t="s">
        <v>33</v>
      </c>
      <c r="C54" s="6" t="s">
        <v>31</v>
      </c>
      <c r="D54" s="5">
        <v>36511</v>
      </c>
      <c r="E54" s="7">
        <v>313</v>
      </c>
      <c r="F54" s="7">
        <v>40</v>
      </c>
      <c r="G54" s="7">
        <v>46</v>
      </c>
      <c r="H54" s="7">
        <v>1</v>
      </c>
      <c r="I54" s="7">
        <v>19</v>
      </c>
      <c r="J54" s="7">
        <v>68</v>
      </c>
      <c r="K54" s="7">
        <v>1100</v>
      </c>
      <c r="L54" s="7">
        <v>550</v>
      </c>
      <c r="M54" s="9">
        <v>918.5</v>
      </c>
      <c r="N54" s="9">
        <v>1837</v>
      </c>
    </row>
    <row r="55" spans="1:14" ht="12" x14ac:dyDescent="0.25">
      <c r="A55" s="5">
        <f t="shared" si="0"/>
        <v>54</v>
      </c>
      <c r="B55" s="6" t="s">
        <v>33</v>
      </c>
      <c r="C55" s="6" t="s">
        <v>21</v>
      </c>
      <c r="D55" s="5">
        <v>36209</v>
      </c>
      <c r="E55" s="7">
        <v>314</v>
      </c>
      <c r="F55" s="7">
        <v>40</v>
      </c>
      <c r="G55" s="7">
        <v>41</v>
      </c>
      <c r="H55" s="7">
        <v>5</v>
      </c>
      <c r="I55" s="7">
        <v>22</v>
      </c>
      <c r="J55" s="7">
        <v>63</v>
      </c>
      <c r="K55" s="7">
        <v>990</v>
      </c>
      <c r="L55" s="7">
        <v>550</v>
      </c>
      <c r="M55" s="9">
        <v>918.5</v>
      </c>
      <c r="N55" s="9">
        <v>1653.30004882813</v>
      </c>
    </row>
    <row r="56" spans="1:14" ht="12" x14ac:dyDescent="0.25">
      <c r="A56" s="5">
        <f t="shared" si="0"/>
        <v>55</v>
      </c>
      <c r="B56" s="6" t="s">
        <v>33</v>
      </c>
      <c r="C56" s="6" t="s">
        <v>22</v>
      </c>
      <c r="D56" s="5">
        <v>205</v>
      </c>
      <c r="E56" s="7">
        <v>315</v>
      </c>
      <c r="F56" s="7">
        <v>36</v>
      </c>
      <c r="G56" s="7">
        <v>41</v>
      </c>
      <c r="H56" s="7">
        <v>2</v>
      </c>
      <c r="I56" s="7">
        <v>36</v>
      </c>
      <c r="J56" s="7">
        <v>63</v>
      </c>
      <c r="K56" s="7">
        <v>380</v>
      </c>
      <c r="L56" s="7">
        <v>750</v>
      </c>
      <c r="M56" s="9">
        <v>1252.5</v>
      </c>
      <c r="N56" s="9">
        <v>634.59997558593795</v>
      </c>
    </row>
    <row r="57" spans="1:14" ht="12" x14ac:dyDescent="0.25">
      <c r="A57" s="5">
        <f t="shared" si="0"/>
        <v>56</v>
      </c>
      <c r="B57" s="6" t="s">
        <v>33</v>
      </c>
      <c r="C57" s="6" t="s">
        <v>30</v>
      </c>
      <c r="D57" s="5">
        <v>19907</v>
      </c>
      <c r="E57" s="7">
        <v>316</v>
      </c>
      <c r="F57" s="7">
        <v>29</v>
      </c>
      <c r="G57" s="7">
        <v>42</v>
      </c>
      <c r="H57" s="7">
        <v>2</v>
      </c>
      <c r="I57" s="7">
        <v>15</v>
      </c>
      <c r="J57" s="7">
        <v>64</v>
      </c>
      <c r="K57" s="7">
        <v>1075</v>
      </c>
      <c r="L57" s="7">
        <v>600</v>
      </c>
      <c r="M57" s="9">
        <v>1002</v>
      </c>
      <c r="N57" s="9">
        <v>1795.25</v>
      </c>
    </row>
    <row r="58" spans="1:14" ht="12" x14ac:dyDescent="0.25">
      <c r="A58" s="5">
        <f t="shared" si="0"/>
        <v>57</v>
      </c>
      <c r="B58" s="6" t="s">
        <v>33</v>
      </c>
      <c r="C58" s="6" t="s">
        <v>25</v>
      </c>
      <c r="D58" s="5">
        <v>36684</v>
      </c>
      <c r="E58" s="7">
        <v>317</v>
      </c>
      <c r="F58" s="7">
        <v>30</v>
      </c>
      <c r="G58" s="7">
        <v>42</v>
      </c>
      <c r="H58" s="7">
        <v>4</v>
      </c>
      <c r="I58" s="7">
        <v>18</v>
      </c>
      <c r="J58" s="7">
        <v>65</v>
      </c>
      <c r="K58" s="7">
        <v>190</v>
      </c>
      <c r="L58" s="7">
        <v>1000</v>
      </c>
      <c r="M58" s="9">
        <v>1670</v>
      </c>
      <c r="N58" s="9">
        <v>317.29998779296898</v>
      </c>
    </row>
    <row r="59" spans="1:14" ht="12" x14ac:dyDescent="0.25">
      <c r="A59" s="5">
        <f t="shared" si="0"/>
        <v>58</v>
      </c>
      <c r="B59" s="6" t="s">
        <v>33</v>
      </c>
      <c r="C59" s="6" t="s">
        <v>29</v>
      </c>
      <c r="D59" s="5">
        <v>36619</v>
      </c>
      <c r="E59" s="7">
        <v>318</v>
      </c>
      <c r="F59" s="7">
        <v>42</v>
      </c>
      <c r="G59" s="7">
        <v>43</v>
      </c>
      <c r="H59" s="7">
        <v>2</v>
      </c>
      <c r="I59" s="7">
        <v>36</v>
      </c>
      <c r="J59" s="7">
        <v>65</v>
      </c>
      <c r="K59" s="7">
        <v>1100</v>
      </c>
      <c r="L59" s="7">
        <v>1250</v>
      </c>
      <c r="M59" s="9">
        <v>2087.5</v>
      </c>
      <c r="N59" s="9">
        <v>1837</v>
      </c>
    </row>
    <row r="60" spans="1:14" ht="12" x14ac:dyDescent="0.25">
      <c r="A60" s="5">
        <f t="shared" si="0"/>
        <v>59</v>
      </c>
      <c r="B60" s="6" t="s">
        <v>33</v>
      </c>
      <c r="C60" s="6" t="s">
        <v>19</v>
      </c>
      <c r="D60" s="5">
        <v>315</v>
      </c>
      <c r="E60" s="7">
        <v>319</v>
      </c>
      <c r="F60" s="7">
        <v>32</v>
      </c>
      <c r="G60" s="7">
        <v>47</v>
      </c>
      <c r="H60" s="7">
        <v>1</v>
      </c>
      <c r="I60" s="7">
        <v>40</v>
      </c>
      <c r="J60" s="7">
        <v>68</v>
      </c>
      <c r="K60" s="7">
        <v>990</v>
      </c>
      <c r="L60" s="7">
        <v>650</v>
      </c>
      <c r="M60" s="9">
        <v>1085.5</v>
      </c>
      <c r="N60" s="9">
        <v>1653.30004882813</v>
      </c>
    </row>
    <row r="61" spans="1:14" ht="12" x14ac:dyDescent="0.25">
      <c r="A61" s="5">
        <f t="shared" si="0"/>
        <v>60</v>
      </c>
      <c r="B61" s="6" t="s">
        <v>33</v>
      </c>
      <c r="C61" s="6" t="s">
        <v>26</v>
      </c>
      <c r="D61" s="5">
        <v>36414</v>
      </c>
      <c r="E61" s="7">
        <v>320</v>
      </c>
      <c r="F61" s="7">
        <v>42</v>
      </c>
      <c r="G61" s="7">
        <v>50</v>
      </c>
      <c r="H61" s="7">
        <v>3</v>
      </c>
      <c r="I61" s="7">
        <v>36</v>
      </c>
      <c r="J61" s="7">
        <v>74</v>
      </c>
      <c r="K61" s="7">
        <v>1200</v>
      </c>
      <c r="L61" s="7">
        <v>1750</v>
      </c>
      <c r="M61" s="9">
        <v>2922.5</v>
      </c>
      <c r="N61" s="9">
        <v>2004</v>
      </c>
    </row>
    <row r="62" spans="1:14" ht="12" x14ac:dyDescent="0.25">
      <c r="A62" s="5">
        <f t="shared" si="0"/>
        <v>61</v>
      </c>
      <c r="B62" s="6" t="s">
        <v>13</v>
      </c>
      <c r="C62" s="6" t="s">
        <v>32</v>
      </c>
      <c r="D62" s="5">
        <v>36683</v>
      </c>
      <c r="E62" s="7">
        <v>401</v>
      </c>
      <c r="F62" s="7">
        <v>27</v>
      </c>
      <c r="G62" s="7">
        <v>44</v>
      </c>
      <c r="H62" s="7">
        <v>2</v>
      </c>
      <c r="I62" s="7">
        <v>22</v>
      </c>
      <c r="J62" s="7">
        <v>66</v>
      </c>
      <c r="K62" s="7">
        <v>350</v>
      </c>
      <c r="L62" s="7">
        <v>1200</v>
      </c>
      <c r="M62" s="9">
        <v>2004</v>
      </c>
      <c r="N62" s="9">
        <v>584.5</v>
      </c>
    </row>
    <row r="63" spans="1:14" ht="12" x14ac:dyDescent="0.25">
      <c r="A63" s="5">
        <f t="shared" si="0"/>
        <v>62</v>
      </c>
      <c r="B63" s="6" t="s">
        <v>13</v>
      </c>
      <c r="C63" s="6" t="s">
        <v>31</v>
      </c>
      <c r="D63" s="5">
        <v>36511</v>
      </c>
      <c r="E63" s="7">
        <v>402</v>
      </c>
      <c r="F63" s="7">
        <v>27</v>
      </c>
      <c r="G63" s="7">
        <v>42</v>
      </c>
      <c r="H63" s="7">
        <v>2</v>
      </c>
      <c r="I63" s="7">
        <v>36</v>
      </c>
      <c r="J63" s="7">
        <v>64</v>
      </c>
      <c r="K63" s="7">
        <v>490</v>
      </c>
      <c r="L63" s="7">
        <v>725</v>
      </c>
      <c r="M63" s="9">
        <v>1210.75</v>
      </c>
      <c r="N63" s="9">
        <v>818.29998779296898</v>
      </c>
    </row>
    <row r="64" spans="1:14" ht="12" x14ac:dyDescent="0.25">
      <c r="A64" s="5">
        <f t="shared" si="0"/>
        <v>63</v>
      </c>
      <c r="B64" s="6" t="s">
        <v>13</v>
      </c>
      <c r="C64" s="6" t="s">
        <v>30</v>
      </c>
      <c r="D64" s="5">
        <v>19907</v>
      </c>
      <c r="E64" s="7">
        <v>403</v>
      </c>
      <c r="F64" s="7">
        <v>23</v>
      </c>
      <c r="G64" s="7">
        <v>48</v>
      </c>
      <c r="H64" s="7">
        <v>3</v>
      </c>
      <c r="I64" s="7">
        <v>14</v>
      </c>
      <c r="J64" s="7">
        <v>70</v>
      </c>
      <c r="K64" s="7">
        <v>1100</v>
      </c>
      <c r="L64" s="7">
        <v>600</v>
      </c>
      <c r="M64" s="9">
        <v>1002</v>
      </c>
      <c r="N64" s="9">
        <v>1837</v>
      </c>
    </row>
    <row r="65" spans="1:14" ht="12" x14ac:dyDescent="0.25">
      <c r="A65" s="5">
        <f t="shared" si="0"/>
        <v>64</v>
      </c>
      <c r="B65" s="6" t="s">
        <v>13</v>
      </c>
      <c r="C65" s="6" t="s">
        <v>29</v>
      </c>
      <c r="D65" s="5">
        <v>36619</v>
      </c>
      <c r="E65" s="7">
        <v>404</v>
      </c>
      <c r="F65" s="7">
        <v>26</v>
      </c>
      <c r="G65" s="7">
        <v>42</v>
      </c>
      <c r="H65" s="7">
        <v>4</v>
      </c>
      <c r="I65" s="7">
        <v>20</v>
      </c>
      <c r="J65" s="7">
        <v>64</v>
      </c>
      <c r="K65" s="7">
        <v>480</v>
      </c>
      <c r="L65" s="7">
        <v>1150</v>
      </c>
      <c r="M65" s="9">
        <v>1920.5</v>
      </c>
      <c r="N65" s="9">
        <v>801.59997558593795</v>
      </c>
    </row>
    <row r="66" spans="1:14" ht="12" x14ac:dyDescent="0.25">
      <c r="A66" s="5">
        <f t="shared" si="0"/>
        <v>65</v>
      </c>
      <c r="B66" s="6" t="s">
        <v>13</v>
      </c>
      <c r="C66" s="6" t="s">
        <v>28</v>
      </c>
      <c r="D66" s="5">
        <v>35866</v>
      </c>
      <c r="E66" s="7">
        <v>405</v>
      </c>
      <c r="F66" s="7">
        <v>17</v>
      </c>
      <c r="G66" s="7">
        <v>49</v>
      </c>
      <c r="H66" s="7">
        <v>3</v>
      </c>
      <c r="I66" s="7">
        <v>14</v>
      </c>
      <c r="J66" s="7">
        <v>72</v>
      </c>
      <c r="K66" s="7">
        <v>200</v>
      </c>
      <c r="L66" s="7">
        <v>250</v>
      </c>
      <c r="M66" s="9">
        <v>417.5</v>
      </c>
      <c r="N66" s="9">
        <v>334</v>
      </c>
    </row>
    <row r="67" spans="1:14" ht="12" x14ac:dyDescent="0.25">
      <c r="A67" s="5">
        <f t="shared" ref="A67:A81" si="1">ROW(A66)</f>
        <v>66</v>
      </c>
      <c r="B67" s="6" t="s">
        <v>13</v>
      </c>
      <c r="C67" s="6" t="s">
        <v>27</v>
      </c>
      <c r="D67" s="5">
        <v>36474</v>
      </c>
      <c r="E67" s="7">
        <v>406</v>
      </c>
      <c r="F67" s="7">
        <v>25</v>
      </c>
      <c r="G67" s="7">
        <v>41</v>
      </c>
      <c r="H67" s="7">
        <v>2</v>
      </c>
      <c r="I67" s="7">
        <v>19</v>
      </c>
      <c r="J67" s="7">
        <v>63</v>
      </c>
      <c r="K67" s="7">
        <v>350</v>
      </c>
      <c r="L67" s="7">
        <v>1550</v>
      </c>
      <c r="M67" s="9">
        <v>2588.5</v>
      </c>
      <c r="N67" s="9">
        <v>584.5</v>
      </c>
    </row>
    <row r="68" spans="1:14" ht="12" x14ac:dyDescent="0.25">
      <c r="A68" s="5">
        <f t="shared" si="1"/>
        <v>67</v>
      </c>
      <c r="B68" s="6" t="s">
        <v>13</v>
      </c>
      <c r="C68" s="6" t="s">
        <v>26</v>
      </c>
      <c r="D68" s="5">
        <v>36414</v>
      </c>
      <c r="E68" s="7">
        <v>407</v>
      </c>
      <c r="F68" s="7">
        <v>31</v>
      </c>
      <c r="G68" s="7">
        <v>50</v>
      </c>
      <c r="H68" s="7">
        <v>4</v>
      </c>
      <c r="I68" s="7">
        <v>22</v>
      </c>
      <c r="J68" s="7">
        <v>72</v>
      </c>
      <c r="K68" s="7">
        <v>900</v>
      </c>
      <c r="L68" s="7">
        <v>850</v>
      </c>
      <c r="M68" s="9">
        <v>1419.5</v>
      </c>
      <c r="N68" s="9">
        <v>1503</v>
      </c>
    </row>
    <row r="69" spans="1:14" ht="12" x14ac:dyDescent="0.25">
      <c r="A69" s="5">
        <f t="shared" si="1"/>
        <v>68</v>
      </c>
      <c r="B69" s="6" t="s">
        <v>13</v>
      </c>
      <c r="C69" s="6" t="s">
        <v>25</v>
      </c>
      <c r="D69" s="5">
        <v>36684</v>
      </c>
      <c r="E69" s="7">
        <v>408</v>
      </c>
      <c r="F69" s="7">
        <v>24</v>
      </c>
      <c r="G69" s="7">
        <v>42</v>
      </c>
      <c r="H69" s="7">
        <v>5</v>
      </c>
      <c r="I69" s="7">
        <v>40</v>
      </c>
      <c r="J69" s="7">
        <v>64</v>
      </c>
      <c r="K69" s="7">
        <v>390</v>
      </c>
      <c r="L69" s="7">
        <v>1050</v>
      </c>
      <c r="M69" s="9">
        <v>1753.5</v>
      </c>
      <c r="N69" s="9">
        <v>651.29998779296898</v>
      </c>
    </row>
    <row r="70" spans="1:14" ht="12" x14ac:dyDescent="0.25">
      <c r="A70" s="5">
        <f t="shared" si="1"/>
        <v>69</v>
      </c>
      <c r="B70" s="6" t="s">
        <v>13</v>
      </c>
      <c r="C70" s="6" t="s">
        <v>24</v>
      </c>
      <c r="D70" s="5">
        <v>36635</v>
      </c>
      <c r="E70" s="7">
        <v>409</v>
      </c>
      <c r="F70" s="7">
        <v>40</v>
      </c>
      <c r="G70" s="7">
        <v>40</v>
      </c>
      <c r="H70" s="7">
        <v>4</v>
      </c>
      <c r="I70" s="7">
        <v>26</v>
      </c>
      <c r="J70" s="7">
        <v>62</v>
      </c>
      <c r="K70" s="7">
        <v>1100</v>
      </c>
      <c r="L70" s="7">
        <v>1050</v>
      </c>
      <c r="M70" s="9">
        <v>1753.5</v>
      </c>
      <c r="N70" s="9">
        <v>1837</v>
      </c>
    </row>
    <row r="71" spans="1:14" ht="12" x14ac:dyDescent="0.25">
      <c r="A71" s="5">
        <f t="shared" si="1"/>
        <v>70</v>
      </c>
      <c r="B71" s="6" t="s">
        <v>13</v>
      </c>
      <c r="C71" s="6" t="s">
        <v>23</v>
      </c>
      <c r="D71" s="5">
        <v>570</v>
      </c>
      <c r="E71" s="7">
        <v>410</v>
      </c>
      <c r="F71" s="7">
        <v>13</v>
      </c>
      <c r="G71" s="7">
        <v>43</v>
      </c>
      <c r="H71" s="7">
        <v>2</v>
      </c>
      <c r="I71" s="7">
        <v>36</v>
      </c>
      <c r="J71" s="7">
        <v>65</v>
      </c>
      <c r="K71" s="7">
        <v>100</v>
      </c>
      <c r="L71" s="7">
        <v>1100</v>
      </c>
      <c r="M71" s="9">
        <v>1837</v>
      </c>
      <c r="N71" s="9">
        <v>167</v>
      </c>
    </row>
    <row r="72" spans="1:14" ht="12" x14ac:dyDescent="0.25">
      <c r="A72" s="5">
        <f t="shared" si="1"/>
        <v>71</v>
      </c>
      <c r="B72" s="6" t="s">
        <v>13</v>
      </c>
      <c r="C72" s="6" t="s">
        <v>22</v>
      </c>
      <c r="D72" s="5">
        <v>205</v>
      </c>
      <c r="E72" s="7">
        <v>411</v>
      </c>
      <c r="F72" s="7">
        <v>25</v>
      </c>
      <c r="G72" s="7">
        <v>42</v>
      </c>
      <c r="H72" s="7">
        <v>1</v>
      </c>
      <c r="I72" s="7">
        <v>29</v>
      </c>
      <c r="J72" s="7">
        <v>64</v>
      </c>
      <c r="K72" s="7">
        <v>1000</v>
      </c>
      <c r="L72" s="7">
        <v>725</v>
      </c>
      <c r="M72" s="9">
        <v>1210.75</v>
      </c>
      <c r="N72" s="9">
        <v>1670</v>
      </c>
    </row>
    <row r="73" spans="1:14" ht="12" x14ac:dyDescent="0.25">
      <c r="A73" s="5">
        <f t="shared" si="1"/>
        <v>72</v>
      </c>
      <c r="B73" s="6" t="s">
        <v>13</v>
      </c>
      <c r="C73" s="6" t="s">
        <v>21</v>
      </c>
      <c r="D73" s="5">
        <v>36209</v>
      </c>
      <c r="E73" s="7">
        <v>412</v>
      </c>
      <c r="F73" s="7">
        <v>21</v>
      </c>
      <c r="G73" s="7">
        <v>41</v>
      </c>
      <c r="H73" s="7">
        <v>5</v>
      </c>
      <c r="I73" s="7">
        <v>14</v>
      </c>
      <c r="J73" s="7">
        <v>63</v>
      </c>
      <c r="K73" s="7">
        <v>950</v>
      </c>
      <c r="L73" s="7">
        <v>800</v>
      </c>
      <c r="M73" s="9">
        <v>1336</v>
      </c>
      <c r="N73" s="9">
        <v>1586.5</v>
      </c>
    </row>
    <row r="74" spans="1:14" ht="12" x14ac:dyDescent="0.25">
      <c r="A74" s="5">
        <f t="shared" si="1"/>
        <v>73</v>
      </c>
      <c r="B74" s="6" t="s">
        <v>13</v>
      </c>
      <c r="C74" s="6" t="s">
        <v>20</v>
      </c>
      <c r="D74" s="5">
        <v>311</v>
      </c>
      <c r="E74" s="7">
        <v>413</v>
      </c>
      <c r="F74" s="7">
        <v>27</v>
      </c>
      <c r="G74" s="7">
        <v>49</v>
      </c>
      <c r="H74" s="7">
        <v>3</v>
      </c>
      <c r="I74" s="7">
        <v>18</v>
      </c>
      <c r="J74" s="7">
        <v>71</v>
      </c>
      <c r="K74" s="7">
        <v>390</v>
      </c>
      <c r="L74" s="7">
        <v>725</v>
      </c>
      <c r="M74" s="9">
        <v>1210.75</v>
      </c>
      <c r="N74" s="9">
        <v>651.29998779296898</v>
      </c>
    </row>
    <row r="75" spans="1:14" ht="12" x14ac:dyDescent="0.25">
      <c r="A75" s="5">
        <f t="shared" si="1"/>
        <v>74</v>
      </c>
      <c r="B75" s="6" t="s">
        <v>13</v>
      </c>
      <c r="C75" s="6" t="s">
        <v>19</v>
      </c>
      <c r="D75" s="5">
        <v>315</v>
      </c>
      <c r="E75" s="7">
        <v>414</v>
      </c>
      <c r="F75" s="7">
        <v>25</v>
      </c>
      <c r="G75" s="7">
        <v>52</v>
      </c>
      <c r="H75" s="7">
        <v>2</v>
      </c>
      <c r="I75" s="7">
        <v>26</v>
      </c>
      <c r="J75" s="7">
        <v>74</v>
      </c>
      <c r="K75" s="7">
        <v>600</v>
      </c>
      <c r="L75" s="7">
        <v>950</v>
      </c>
      <c r="M75" s="9">
        <v>1586.5</v>
      </c>
      <c r="N75" s="9">
        <v>1002</v>
      </c>
    </row>
    <row r="76" spans="1:14" ht="12" x14ac:dyDescent="0.25">
      <c r="A76" s="5">
        <f t="shared" si="1"/>
        <v>75</v>
      </c>
      <c r="B76" s="6" t="s">
        <v>13</v>
      </c>
      <c r="C76" s="6" t="s">
        <v>18</v>
      </c>
      <c r="D76" s="5">
        <v>36192</v>
      </c>
      <c r="E76" s="7">
        <v>415</v>
      </c>
      <c r="F76" s="7">
        <v>20</v>
      </c>
      <c r="G76" s="7">
        <v>47</v>
      </c>
      <c r="H76" s="7">
        <v>2</v>
      </c>
      <c r="I76" s="7">
        <v>32</v>
      </c>
      <c r="J76" s="7">
        <v>69</v>
      </c>
      <c r="K76" s="7">
        <v>250</v>
      </c>
      <c r="L76" s="7">
        <v>950</v>
      </c>
      <c r="M76" s="9">
        <v>1586.5</v>
      </c>
      <c r="N76" s="9">
        <v>417.5</v>
      </c>
    </row>
    <row r="77" spans="1:14" ht="12" x14ac:dyDescent="0.25">
      <c r="A77" s="5">
        <f t="shared" si="1"/>
        <v>76</v>
      </c>
      <c r="B77" s="6" t="s">
        <v>13</v>
      </c>
      <c r="C77" s="6" t="s">
        <v>17</v>
      </c>
      <c r="D77" s="5">
        <v>316</v>
      </c>
      <c r="E77" s="7">
        <v>416</v>
      </c>
      <c r="F77" s="7">
        <v>19</v>
      </c>
      <c r="G77" s="7">
        <v>49</v>
      </c>
      <c r="H77" s="7">
        <v>2</v>
      </c>
      <c r="I77" s="7">
        <v>14</v>
      </c>
      <c r="J77" s="7">
        <v>71</v>
      </c>
      <c r="K77" s="7">
        <v>880</v>
      </c>
      <c r="L77" s="7">
        <v>850</v>
      </c>
      <c r="M77" s="9">
        <v>1419.5</v>
      </c>
      <c r="N77" s="9">
        <v>1469.59997558594</v>
      </c>
    </row>
    <row r="78" spans="1:14" ht="12" x14ac:dyDescent="0.25">
      <c r="A78" s="5">
        <f t="shared" si="1"/>
        <v>77</v>
      </c>
      <c r="B78" s="6" t="s">
        <v>13</v>
      </c>
      <c r="C78" s="6" t="s">
        <v>16</v>
      </c>
      <c r="D78" s="5">
        <v>324</v>
      </c>
      <c r="E78" s="7">
        <v>417</v>
      </c>
      <c r="F78" s="7">
        <v>21</v>
      </c>
      <c r="G78" s="7">
        <v>42</v>
      </c>
      <c r="H78" s="7">
        <v>5</v>
      </c>
      <c r="I78" s="7">
        <v>18</v>
      </c>
      <c r="J78" s="7">
        <v>64</v>
      </c>
      <c r="K78" s="7">
        <v>940</v>
      </c>
      <c r="L78" s="7">
        <v>1425</v>
      </c>
      <c r="M78" s="9">
        <v>2379.75</v>
      </c>
      <c r="N78" s="9">
        <v>1569.80004882813</v>
      </c>
    </row>
    <row r="79" spans="1:14" ht="12" x14ac:dyDescent="0.25">
      <c r="A79" s="5">
        <f t="shared" si="1"/>
        <v>78</v>
      </c>
      <c r="B79" s="6" t="s">
        <v>13</v>
      </c>
      <c r="C79" s="6" t="s">
        <v>15</v>
      </c>
      <c r="D79" s="5">
        <v>35902</v>
      </c>
      <c r="E79" s="7">
        <v>418</v>
      </c>
      <c r="F79" s="7">
        <v>26</v>
      </c>
      <c r="G79" s="7">
        <v>46</v>
      </c>
      <c r="H79" s="7">
        <v>2</v>
      </c>
      <c r="I79" s="7">
        <v>11</v>
      </c>
      <c r="J79" s="7">
        <v>68</v>
      </c>
      <c r="K79" s="7">
        <v>700</v>
      </c>
      <c r="L79" s="7">
        <v>850</v>
      </c>
      <c r="M79" s="9">
        <v>1419.5</v>
      </c>
      <c r="N79" s="9">
        <v>1169</v>
      </c>
    </row>
    <row r="80" spans="1:14" ht="12" x14ac:dyDescent="0.25">
      <c r="A80" s="5">
        <f t="shared" si="1"/>
        <v>79</v>
      </c>
      <c r="B80" s="6" t="s">
        <v>13</v>
      </c>
      <c r="C80" s="6" t="s">
        <v>14</v>
      </c>
      <c r="D80" s="5">
        <v>36419</v>
      </c>
      <c r="E80" s="7">
        <v>419</v>
      </c>
      <c r="F80" s="7">
        <v>40</v>
      </c>
      <c r="G80" s="7">
        <v>49</v>
      </c>
      <c r="H80" s="7">
        <v>2</v>
      </c>
      <c r="I80" s="7">
        <v>14</v>
      </c>
      <c r="J80" s="7">
        <v>71</v>
      </c>
      <c r="K80" s="7">
        <v>1200</v>
      </c>
      <c r="L80" s="7">
        <v>1700</v>
      </c>
      <c r="M80" s="9">
        <v>2839</v>
      </c>
      <c r="N80" s="9">
        <v>2004</v>
      </c>
    </row>
    <row r="81" spans="1:14" ht="12" x14ac:dyDescent="0.25">
      <c r="A81" s="5">
        <f t="shared" si="1"/>
        <v>80</v>
      </c>
      <c r="B81" s="6" t="s">
        <v>13</v>
      </c>
      <c r="C81" s="6" t="s">
        <v>12</v>
      </c>
      <c r="D81" s="5">
        <v>36365</v>
      </c>
      <c r="E81" s="7">
        <v>420</v>
      </c>
      <c r="F81" s="7">
        <v>42</v>
      </c>
      <c r="G81" s="7">
        <v>40</v>
      </c>
      <c r="H81" s="7">
        <v>1</v>
      </c>
      <c r="I81" s="7">
        <v>23</v>
      </c>
      <c r="J81" s="7">
        <v>62</v>
      </c>
      <c r="K81" s="7">
        <v>1400</v>
      </c>
      <c r="L81" s="7">
        <v>800</v>
      </c>
      <c r="M81" s="9">
        <v>1336</v>
      </c>
      <c r="N81" s="9">
        <v>2338</v>
      </c>
    </row>
  </sheetData>
  <autoFilter ref="A1:N81" xr:uid="{00000000-0009-0000-0000-000000000000}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S33"/>
  <sheetViews>
    <sheetView tabSelected="1" workbookViewId="0">
      <pane ySplit="1" topLeftCell="A2" activePane="bottomLeft" state="frozen"/>
      <selection pane="bottomLeft" activeCell="B3" sqref="B3:B16"/>
    </sheetView>
  </sheetViews>
  <sheetFormatPr defaultColWidth="9.1796875" defaultRowHeight="13" x14ac:dyDescent="0.3"/>
  <cols>
    <col min="1" max="1" width="10.453125" style="13" bestFit="1" customWidth="1"/>
    <col min="2" max="2" width="13" style="13" customWidth="1"/>
    <col min="3" max="3" width="29.7265625" style="13" customWidth="1"/>
    <col min="4" max="4" width="12.7265625" style="13" customWidth="1"/>
    <col min="5" max="5" width="17.54296875" style="13" customWidth="1"/>
    <col min="6" max="6" width="14.81640625" style="13" customWidth="1"/>
    <col min="7" max="7" width="12.1796875" style="13" customWidth="1"/>
    <col min="8" max="8" width="12.81640625" style="13" customWidth="1"/>
    <col min="9" max="9" width="18.453125" style="13" customWidth="1"/>
    <col min="10" max="11" width="14.26953125" style="13" customWidth="1"/>
    <col min="12" max="12" width="13.7265625" style="13" customWidth="1"/>
    <col min="13" max="13" width="16" style="13" customWidth="1"/>
    <col min="14" max="14" width="9.1796875" style="13"/>
    <col min="15" max="15" width="11.81640625" style="13" customWidth="1"/>
    <col min="16" max="16" width="11.453125" style="13" customWidth="1"/>
    <col min="17" max="17" width="18.54296875" style="13" customWidth="1"/>
    <col min="18" max="18" width="18.26953125" style="13" customWidth="1"/>
    <col min="19" max="16384" width="9.1796875" style="13"/>
  </cols>
  <sheetData>
    <row r="1" spans="1:19" x14ac:dyDescent="0.3">
      <c r="A1" s="11" t="s">
        <v>37</v>
      </c>
      <c r="B1" s="11" t="s">
        <v>38</v>
      </c>
      <c r="C1" s="11" t="s">
        <v>39</v>
      </c>
      <c r="D1" s="11" t="s">
        <v>40</v>
      </c>
      <c r="E1" s="11" t="s">
        <v>41</v>
      </c>
      <c r="F1" s="11" t="s">
        <v>42</v>
      </c>
      <c r="G1" s="12" t="s">
        <v>43</v>
      </c>
      <c r="H1" s="11" t="s">
        <v>44</v>
      </c>
      <c r="I1" s="11" t="s">
        <v>45</v>
      </c>
      <c r="J1" s="11" t="s">
        <v>46</v>
      </c>
      <c r="K1" s="12" t="s">
        <v>47</v>
      </c>
      <c r="L1" s="12" t="s">
        <v>48</v>
      </c>
      <c r="M1" s="12" t="s">
        <v>49</v>
      </c>
      <c r="N1" s="12" t="s">
        <v>50</v>
      </c>
      <c r="O1" s="12" t="s">
        <v>51</v>
      </c>
      <c r="P1" s="12" t="s">
        <v>52</v>
      </c>
      <c r="Q1" s="12" t="s">
        <v>53</v>
      </c>
      <c r="R1" s="12" t="s">
        <v>54</v>
      </c>
      <c r="S1" s="12" t="s">
        <v>55</v>
      </c>
    </row>
    <row r="2" spans="1:19" x14ac:dyDescent="0.3">
      <c r="A2" s="14" t="s">
        <v>56</v>
      </c>
      <c r="B2" s="14"/>
      <c r="C2" s="14"/>
      <c r="D2" s="14" t="s">
        <v>0</v>
      </c>
      <c r="E2" s="14">
        <v>14</v>
      </c>
      <c r="F2" s="14"/>
      <c r="G2" s="14"/>
      <c r="H2" s="14"/>
      <c r="I2" s="15">
        <v>43298</v>
      </c>
      <c r="J2" s="14"/>
      <c r="K2" s="14"/>
      <c r="L2" s="14" t="s">
        <v>57</v>
      </c>
      <c r="M2" s="14"/>
      <c r="N2" s="11" t="s">
        <v>58</v>
      </c>
      <c r="O2" s="14" t="s">
        <v>59</v>
      </c>
      <c r="P2" s="14"/>
      <c r="Q2" s="14" t="s">
        <v>74</v>
      </c>
      <c r="R2" s="14" t="s">
        <v>60</v>
      </c>
      <c r="S2" s="14"/>
    </row>
    <row r="3" spans="1:19" x14ac:dyDescent="0.3">
      <c r="A3" s="3"/>
      <c r="B3" s="14" t="s">
        <v>36</v>
      </c>
      <c r="C3" s="14" t="s">
        <v>61</v>
      </c>
      <c r="D3" s="14"/>
      <c r="E3" s="14"/>
      <c r="F3" s="14" t="s">
        <v>62</v>
      </c>
      <c r="G3" s="14"/>
      <c r="H3" s="14"/>
      <c r="I3" s="15"/>
      <c r="J3" s="14"/>
      <c r="K3" s="14"/>
      <c r="L3" s="14"/>
      <c r="M3" s="14"/>
      <c r="N3" s="11"/>
      <c r="O3" s="14"/>
      <c r="P3" s="14"/>
      <c r="Q3" s="14"/>
      <c r="R3" s="14"/>
      <c r="S3" s="14"/>
    </row>
    <row r="4" spans="1:19" x14ac:dyDescent="0.3">
      <c r="A4" s="4"/>
      <c r="B4" s="14" t="s">
        <v>1</v>
      </c>
      <c r="C4" s="14" t="s">
        <v>63</v>
      </c>
      <c r="D4" s="14"/>
      <c r="E4" s="14"/>
      <c r="F4" s="14" t="s">
        <v>64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3">
      <c r="A5" s="4"/>
      <c r="B5" s="14" t="s">
        <v>2</v>
      </c>
      <c r="C5" s="14" t="s">
        <v>65</v>
      </c>
      <c r="D5" s="14"/>
      <c r="E5" s="14"/>
      <c r="F5" s="14" t="s">
        <v>64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3">
      <c r="A6" s="3"/>
      <c r="B6" s="14" t="s">
        <v>3</v>
      </c>
      <c r="C6" s="14" t="s">
        <v>3</v>
      </c>
      <c r="D6" s="14"/>
      <c r="E6" s="14"/>
      <c r="F6" s="14" t="s">
        <v>62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x14ac:dyDescent="0.3">
      <c r="A7" s="3"/>
      <c r="B7" s="14" t="s">
        <v>4</v>
      </c>
      <c r="C7" s="14" t="s">
        <v>66</v>
      </c>
      <c r="D7" s="14"/>
      <c r="E7" s="14"/>
      <c r="F7" s="14" t="s">
        <v>62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x14ac:dyDescent="0.3">
      <c r="A8" s="3"/>
      <c r="B8" s="14" t="s">
        <v>5</v>
      </c>
      <c r="C8" s="14" t="s">
        <v>67</v>
      </c>
      <c r="D8" s="14"/>
      <c r="E8" s="14"/>
      <c r="F8" s="14" t="s">
        <v>62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3">
      <c r="A9" s="3"/>
      <c r="B9" s="14" t="s">
        <v>75</v>
      </c>
      <c r="C9" s="14" t="s">
        <v>6</v>
      </c>
      <c r="D9" s="14"/>
      <c r="E9" s="14"/>
      <c r="F9" s="14" t="s">
        <v>62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x14ac:dyDescent="0.3">
      <c r="A10" s="3"/>
      <c r="B10" s="14" t="s">
        <v>7</v>
      </c>
      <c r="C10" s="14" t="s">
        <v>68</v>
      </c>
      <c r="D10" s="14"/>
      <c r="E10" s="14"/>
      <c r="F10" s="14" t="s">
        <v>62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3">
      <c r="A11" s="3"/>
      <c r="B11" s="13" t="s">
        <v>8</v>
      </c>
      <c r="C11" s="13" t="s">
        <v>9</v>
      </c>
      <c r="F11" s="13" t="s">
        <v>62</v>
      </c>
    </row>
    <row r="12" spans="1:19" x14ac:dyDescent="0.3">
      <c r="A12" s="3"/>
      <c r="B12" s="14" t="s">
        <v>10</v>
      </c>
      <c r="C12" s="14" t="s">
        <v>69</v>
      </c>
      <c r="D12" s="14"/>
      <c r="E12" s="14"/>
      <c r="F12" s="14" t="s">
        <v>62</v>
      </c>
    </row>
    <row r="13" spans="1:19" x14ac:dyDescent="0.3">
      <c r="A13" s="3"/>
      <c r="B13" s="14" t="s">
        <v>76</v>
      </c>
      <c r="C13" s="14" t="s">
        <v>70</v>
      </c>
      <c r="D13" s="14"/>
      <c r="E13" s="14"/>
      <c r="F13" s="14" t="s">
        <v>62</v>
      </c>
    </row>
    <row r="14" spans="1:19" x14ac:dyDescent="0.3">
      <c r="A14" s="3"/>
      <c r="B14" s="14" t="s">
        <v>77</v>
      </c>
      <c r="C14" s="14" t="s">
        <v>71</v>
      </c>
      <c r="D14" s="14"/>
      <c r="E14" s="14"/>
      <c r="F14" s="14" t="s">
        <v>62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3">
      <c r="A15" s="8"/>
      <c r="B15" s="14" t="s">
        <v>11</v>
      </c>
      <c r="C15" s="14" t="s">
        <v>72</v>
      </c>
      <c r="D15" s="14"/>
      <c r="E15" s="14"/>
      <c r="F15" s="14" t="s">
        <v>62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3">
      <c r="A16" s="8"/>
      <c r="B16" s="13" t="s">
        <v>78</v>
      </c>
      <c r="C16" s="13" t="s">
        <v>73</v>
      </c>
      <c r="F16" s="13" t="s">
        <v>62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3">
      <c r="A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3">
      <c r="A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3">
      <c r="A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3">
      <c r="A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x14ac:dyDescent="0.3">
      <c r="A21" s="3"/>
    </row>
    <row r="22" spans="1:19" x14ac:dyDescent="0.3">
      <c r="A22" s="4"/>
    </row>
    <row r="23" spans="1:19" x14ac:dyDescent="0.3">
      <c r="A23" s="4"/>
    </row>
    <row r="24" spans="1:19" x14ac:dyDescent="0.3">
      <c r="A24" s="3"/>
    </row>
    <row r="25" spans="1:19" x14ac:dyDescent="0.3">
      <c r="A25" s="3"/>
    </row>
    <row r="26" spans="1:19" x14ac:dyDescent="0.3">
      <c r="A26" s="3"/>
    </row>
    <row r="27" spans="1:19" x14ac:dyDescent="0.3">
      <c r="A27" s="3"/>
    </row>
    <row r="28" spans="1:19" x14ac:dyDescent="0.3">
      <c r="A28" s="16"/>
    </row>
    <row r="29" spans="1:19" x14ac:dyDescent="0.3">
      <c r="A29" s="3"/>
    </row>
    <row r="30" spans="1:19" x14ac:dyDescent="0.3">
      <c r="A30" s="16"/>
    </row>
    <row r="31" spans="1:19" x14ac:dyDescent="0.3">
      <c r="A31" s="3"/>
    </row>
    <row r="32" spans="1:19" x14ac:dyDescent="0.3">
      <c r="A32" s="3"/>
    </row>
    <row r="33" spans="1:1" x14ac:dyDescent="0.3">
      <c r="A33" s="17"/>
    </row>
  </sheetData>
  <autoFilter ref="A1:S20" xr:uid="{00000000-0009-0000-0000-000001000000}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4F79D09CD7AC4B99423A42BCC7A4F5" ma:contentTypeVersion="216" ma:contentTypeDescription="Create a new document." ma:contentTypeScope="" ma:versionID="0fcd565cadd11e4f7a2449050c98972d">
  <xsd:schema xmlns:xsd="http://www.w3.org/2001/XMLSchema" xmlns:xs="http://www.w3.org/2001/XMLSchema" xmlns:p="http://schemas.microsoft.com/office/2006/metadata/properties" xmlns:ns2="b0471183-31af-429f-b070-d882929ca29e" xmlns:ns3="4015bc81-d02d-4a73-b448-c58d0c291033" targetNamespace="http://schemas.microsoft.com/office/2006/metadata/properties" ma:root="true" ma:fieldsID="f6a1e5eaf8c37ec0e99d7dd2bcbe8cf6" ns2:_="" ns3:_="">
    <xsd:import namespace="b0471183-31af-429f-b070-d882929ca29e"/>
    <xsd:import namespace="4015bc81-d02d-4a73-b448-c58d0c2910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71183-31af-429f-b070-d882929ca2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c91025-edab-4f66-94c2-aa3a44d8b6b2}" ma:internalName="TaxCatchAll" ma:showField="CatchAllData" ma:web="b0471183-31af-429f-b070-d882929ca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5bc81-d02d-4a73-b448-c58d0c291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616629-9183-4d38-9e3a-f9db27d53a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0471183-31af-429f-b070-d882929ca29e" xsi:nil="true"/>
    <_dlc_DocIdUrl xmlns="b0471183-31af-429f-b070-d882929ca29e">
      <Url xsi:nil="true"/>
      <Description xsi:nil="true"/>
    </_dlc_DocIdUrl>
    <TaxCatchAll xmlns="b0471183-31af-429f-b070-d882929ca29e" xsi:nil="true"/>
    <lcf76f155ced4ddcb4097134ff3c332f xmlns="4015bc81-d02d-4a73-b448-c58d0c2910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27EDD8-B11A-49AB-8B73-B811D9F05B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C76DE0-0A51-4DF8-AE76-9538A3E20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71183-31af-429f-b070-d882929ca29e"/>
    <ds:schemaRef ds:uri="4015bc81-d02d-4a73-b448-c58d0c2910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2B36A-2810-49AB-B95E-9113134602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DBDAF2-AAA9-47EE-A12A-85491C1EA9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AD495GUMEL</vt:lpstr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Olalekan, Abdul (IITA)</dc:creator>
  <cp:lastModifiedBy>Adepoju, Hafeez Oluwajuwon (IITA)</cp:lastModifiedBy>
  <dcterms:created xsi:type="dcterms:W3CDTF">2013-04-09T14:53:27Z</dcterms:created>
  <dcterms:modified xsi:type="dcterms:W3CDTF">2023-08-08T07:25:21Z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0x0101004D4F79D09CD7AC4B99423A42BCC7A4F5</vt:lpwstr>
  </property>
  <property fmtid="{D5CDD505-2E9C-101B-9397-08002B2CF9AE}" pid="3" name="_dlc_DocIdItemGuid">
    <vt:lpwstr>82e41b03-1894-4b6c-9d6c-50e87090e468</vt:lpwstr>
  </property>
</Properties>
</file>